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https://intuneidea-my.sharepoint.com/personal/m_mabetha_idea_int/Documents/Desktop/Calls for Proposals_Inclusive Lesotho/19012026/"/>
    </mc:Choice>
  </mc:AlternateContent>
  <xr:revisionPtr revIDLastSave="0" documentId="8_{16DF3375-DB57-4D0C-A3AE-E79C884C02C6}" xr6:coauthVersionLast="47" xr6:coauthVersionMax="47" xr10:uidLastSave="{00000000-0000-0000-0000-000000000000}"/>
  <bookViews>
    <workbookView xWindow="-110" yWindow="-110" windowWidth="19420" windowHeight="11500" xr2:uid="{00000000-000D-0000-FFFF-FFFF00000000}"/>
  </bookViews>
  <sheets>
    <sheet name="Budget template" sheetId="9" r:id="rId1"/>
    <sheet name="Detailed Breakdown" sheetId="10" r:id="rId2"/>
    <sheet name="Example" sheetId="11" r:id="rId3"/>
  </sheets>
  <definedNames>
    <definedName name="_xlnm.Print_Area" localSheetId="0">'Budget template'!$A$1:$G$49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0" l="1"/>
  <c r="G18" i="10"/>
  <c r="G25" i="11"/>
  <c r="G24" i="11" s="1"/>
  <c r="H29" i="10"/>
  <c r="G29" i="10"/>
  <c r="H18" i="10"/>
  <c r="G47" i="9"/>
  <c r="F47" i="9"/>
  <c r="G31" i="9"/>
  <c r="G32" i="9"/>
  <c r="F31" i="9"/>
  <c r="G40" i="9"/>
  <c r="F40" i="9"/>
  <c r="G36" i="9"/>
  <c r="F36" i="9"/>
  <c r="F32" i="9"/>
  <c r="G32" i="11"/>
  <c r="G31" i="11"/>
  <c r="G30" i="11"/>
  <c r="G29" i="11"/>
  <c r="G28" i="11"/>
  <c r="G27" i="11"/>
  <c r="G26" i="11"/>
  <c r="G23" i="11"/>
  <c r="G22" i="11"/>
  <c r="G21" i="11"/>
  <c r="G20" i="11"/>
  <c r="G19" i="11"/>
  <c r="G18" i="11"/>
  <c r="G17" i="11"/>
  <c r="G16" i="11"/>
  <c r="G15" i="11"/>
  <c r="G14" i="11"/>
  <c r="G54" i="10"/>
  <c r="G53" i="10"/>
  <c r="G52" i="10"/>
  <c r="G51" i="10"/>
  <c r="G50" i="10"/>
  <c r="G49" i="10"/>
  <c r="G48" i="10"/>
  <c r="G47" i="10"/>
  <c r="G46" i="10"/>
  <c r="H45" i="10"/>
  <c r="G45" i="10"/>
  <c r="G44" i="10"/>
  <c r="G43" i="10"/>
  <c r="G42" i="10"/>
  <c r="G41" i="10"/>
  <c r="G40" i="10"/>
  <c r="H39" i="10"/>
  <c r="G39" i="10"/>
  <c r="G38" i="10"/>
  <c r="G37" i="10"/>
  <c r="G36" i="10"/>
  <c r="G35" i="10"/>
  <c r="G34" i="10"/>
  <c r="G33" i="10"/>
  <c r="G32" i="10"/>
  <c r="G31" i="10"/>
  <c r="H30" i="10"/>
  <c r="G30" i="10"/>
  <c r="G28" i="10"/>
  <c r="G27" i="10"/>
  <c r="G26" i="10"/>
  <c r="G25" i="10"/>
  <c r="G24" i="10"/>
  <c r="H23" i="10"/>
  <c r="G23" i="10"/>
  <c r="G22" i="10"/>
  <c r="G21" i="10"/>
  <c r="G20" i="10"/>
  <c r="H19" i="10"/>
  <c r="G25" i="9"/>
  <c r="F25" i="9"/>
  <c r="G21" i="9"/>
  <c r="F21" i="9"/>
  <c r="G13" i="11" l="1"/>
  <c r="H55" i="10"/>
  <c r="H56" i="10" s="1"/>
  <c r="G55" i="10"/>
  <c r="G56" i="10" s="1"/>
  <c r="G35" i="11" l="1"/>
  <c r="B38" i="11"/>
  <c r="B36" i="11"/>
  <c r="G39" i="11"/>
  <c r="G44" i="11" s="1"/>
</calcChain>
</file>

<file path=xl/sharedStrings.xml><?xml version="1.0" encoding="utf-8"?>
<sst xmlns="http://schemas.openxmlformats.org/spreadsheetml/2006/main" count="158" uniqueCount="95">
  <si>
    <t>ANNEX C</t>
  </si>
  <si>
    <r>
      <t>Title of the Action</t>
    </r>
    <r>
      <rPr>
        <sz val="11"/>
        <rFont val="Arial"/>
        <family val="2"/>
      </rPr>
      <t xml:space="preserve">: </t>
    </r>
  </si>
  <si>
    <r>
      <t>Organisation</t>
    </r>
    <r>
      <rPr>
        <sz val="11"/>
        <rFont val="Arial"/>
        <family val="2"/>
      </rPr>
      <t xml:space="preserve">:  </t>
    </r>
  </si>
  <si>
    <t>Currency:</t>
  </si>
  <si>
    <t>No</t>
  </si>
  <si>
    <t>Item</t>
  </si>
  <si>
    <t>Unit</t>
  </si>
  <si>
    <t>Qty</t>
  </si>
  <si>
    <t>Unit Price</t>
  </si>
  <si>
    <t>Total Budget</t>
  </si>
  <si>
    <t>Total financed by IDEA</t>
  </si>
  <si>
    <r>
      <t>DIRECT COSTS</t>
    </r>
    <r>
      <rPr>
        <b/>
        <i/>
        <vertAlign val="superscript"/>
        <sz val="11"/>
        <rFont val="Arial"/>
        <family val="2"/>
      </rPr>
      <t>1)</t>
    </r>
  </si>
  <si>
    <t>Notes</t>
  </si>
  <si>
    <t>1) Identifiable costs incurred in the implementation of the Action, which have to be justified in the financial report and supported by evidence (invoices, receipts, etc.) if the report is not audited.</t>
  </si>
  <si>
    <t>2) Staff directly involved in implementing the Action</t>
  </si>
  <si>
    <t>3) Cost of staff assigned exclusively to the Action (full-time or part-time) at the rates normally borne by the Organisation, including any related social security charges in relation to the salaries</t>
  </si>
  <si>
    <t>4) Travel and travel related expenses for the staff involved in the implementation of the Action. The travel has to be undertaken by the most appropriate means of transport, the most direct practicable route and the least costly fare structure (economy class if air fare) to be eligible for reimbursement. The travel related expenses eligible for reimbursement are cost of transportation to and from airport in the destination country, airport taxes, and cost of minor excess baggage for project materials or equipment if requested by International IDEA for the implementation of the Action. Cost for transportation to and from airport in the home country, passports, visas, travel permits, vaccinations, medications and travel insurance are not eligible for reimbursement.</t>
  </si>
  <si>
    <t>5) Daily subsistence allowance (DSA) for the staff involved in the implementation of the Action for every day of mission outside their home office. The DSA is paid as a lump sum, at the rates used by UN organisations, and is intended to cover all the personal costs incurred by the staff on mission: accommodation, food, local transport, communication, etc. In the event that accommodation and/or food is paid for directly by International IDEA, the Organisation, or a third party, reduced amounts of DSA will apply.</t>
  </si>
  <si>
    <t>6) Travel and travel related expenses for participants. The travel has to be undertaken by the most appropriate means of transport, the most direct practicable route and the least costly fare structure (economy class if air fare) to be eligible for reimbursement. Travel related expenses eligible for reimbursement are cost of transportation to and from airport in the destination country, airport taxes, and cost of minor excess baggage for project materials or equipment if requested by International IDEA for the implementation of the Action. Cost for transportation to and from airport in the home country, passports, visas, travel permits, vaccinations, medications and travel insurance are not eligible for reimbursement.</t>
  </si>
  <si>
    <t>7) Accommodation expenses for participants if accommodation is not paid for separately from other sources</t>
  </si>
  <si>
    <t>8) Fees for experts, speakers to conferences, etc. (only with prior specific approval from International IDEA).</t>
  </si>
  <si>
    <t>9) Cost of production, translation, printing and distribution of materials for conferences, workshops, etc.</t>
  </si>
  <si>
    <t>10) Costs deriving directly from specific requirements of this Agreement (reporting, evaluation, audit, insurance, etc.).</t>
  </si>
  <si>
    <t>1.3.1</t>
  </si>
  <si>
    <t>Activity Area 1</t>
  </si>
  <si>
    <t>Activity Area 2</t>
  </si>
  <si>
    <t>1.3.2</t>
  </si>
  <si>
    <t>1.3.3</t>
  </si>
  <si>
    <t>Activity Area 3</t>
  </si>
  <si>
    <t>Remuneration</t>
  </si>
  <si>
    <t>11) Indirect Costs cover overheads and other unidentifiable costs incurred in implementation of the Action (like telephone calls, office consumables, etc). Indirect Costs do not have to be justified in the financial report. Usually 4-7% of the Direct Costs, any circumstances.</t>
  </si>
  <si>
    <t>LSL</t>
  </si>
  <si>
    <t>Office Costs</t>
  </si>
  <si>
    <t>Staff Costs</t>
  </si>
  <si>
    <t xml:space="preserve">	Activities Costs</t>
  </si>
  <si>
    <t>Indirect Costs 7%</t>
  </si>
  <si>
    <t>TOTAL BUDGET FOR THE PROPOSAL</t>
  </si>
  <si>
    <t>1.2.1</t>
  </si>
  <si>
    <t>1.2.2</t>
  </si>
  <si>
    <t>1.2.3</t>
  </si>
  <si>
    <t>Office rental and running costs</t>
  </si>
  <si>
    <t>Communication and internet</t>
  </si>
  <si>
    <t>Bank charges</t>
  </si>
  <si>
    <t xml:space="preserve">to the Call of proposal No. 2026-01-084 </t>
  </si>
  <si>
    <t>FINANCIAL PROPOSAL TEMPLATE</t>
  </si>
  <si>
    <t xml:space="preserve">Budget Narations </t>
  </si>
  <si>
    <t>Participants' travel</t>
  </si>
  <si>
    <t>Participants' accommodation</t>
  </si>
  <si>
    <t>Fees for experts, speakers, etc</t>
  </si>
  <si>
    <t>Rental of equipment and venue</t>
  </si>
  <si>
    <t>Production and distribution of materials</t>
  </si>
  <si>
    <t>Travel expenses</t>
  </si>
  <si>
    <t>Daily subsistence allowance</t>
  </si>
  <si>
    <t>Other</t>
  </si>
  <si>
    <r>
      <t>7% max (</t>
    </r>
    <r>
      <rPr>
        <b/>
        <i/>
        <sz val="7"/>
        <rFont val="Arial"/>
        <family val="2"/>
      </rPr>
      <t>can be lower</t>
    </r>
    <r>
      <rPr>
        <b/>
        <sz val="7"/>
        <rFont val="Arial"/>
        <family val="2"/>
      </rPr>
      <t>)</t>
    </r>
  </si>
  <si>
    <t xml:space="preserve">TOTAL BUDGET FOR THE ACTION </t>
  </si>
  <si>
    <t>M600,000.00</t>
  </si>
  <si>
    <t>Comments:</t>
  </si>
  <si>
    <r>
      <t>Title of the Action</t>
    </r>
    <r>
      <rPr>
        <sz val="11"/>
        <rFont val="Times New Roman"/>
        <family val="1"/>
      </rPr>
      <t xml:space="preserve">: </t>
    </r>
  </si>
  <si>
    <r>
      <t>Organisation</t>
    </r>
    <r>
      <rPr>
        <sz val="11"/>
        <rFont val="Times New Roman"/>
        <family val="1"/>
      </rPr>
      <t xml:space="preserve">:  </t>
    </r>
  </si>
  <si>
    <t>Unit Price (Loti)</t>
  </si>
  <si>
    <t>Total Amount (Loti)</t>
  </si>
  <si>
    <r>
      <t>DIRECT COSTS</t>
    </r>
    <r>
      <rPr>
        <b/>
        <i/>
        <vertAlign val="superscript"/>
        <sz val="11"/>
        <rFont val="Times New Roman"/>
        <family val="1"/>
      </rPr>
      <t>1)</t>
    </r>
  </si>
  <si>
    <t>Remuneration admin staff - organisation of event</t>
  </si>
  <si>
    <t>Month</t>
  </si>
  <si>
    <t xml:space="preserve"> Telephone and internet</t>
  </si>
  <si>
    <t>budget</t>
  </si>
  <si>
    <t>Participants' travel (air fares) - 20 persons</t>
  </si>
  <si>
    <t>trips</t>
  </si>
  <si>
    <t>Participants' accomodation - 20 persons</t>
  </si>
  <si>
    <t>pers x night</t>
  </si>
  <si>
    <t>Fee for one expert preparing the presentation</t>
  </si>
  <si>
    <t>days</t>
  </si>
  <si>
    <t>Fee for translation of materials for the conference</t>
  </si>
  <si>
    <t>pages</t>
  </si>
  <si>
    <t>Fee for one speaker</t>
  </si>
  <si>
    <t>Rental of conference room</t>
  </si>
  <si>
    <t>meals</t>
  </si>
  <si>
    <t>persons</t>
  </si>
  <si>
    <t>Printing and distribution of materials for the conference</t>
  </si>
  <si>
    <t>pcs</t>
  </si>
  <si>
    <t>TOTAL BUDGET FOR THE ACTION (Total Eligible Costs)</t>
  </si>
  <si>
    <t>Contribution by International IDEA in financing the Action - Ceiling Amount (Loti):</t>
  </si>
  <si>
    <t>Contribution by PATSI in financing the Action (Loti):</t>
  </si>
  <si>
    <t>2) Indirect Costs cover overheads and other unidentifiable costs incurred in implementation of the Action (like office utilities, consumables, etc). Indirect Costs do not have to be justified in the financial report. Usually 7% of the Direct Costs.</t>
  </si>
  <si>
    <t xml:space="preserve">to the call for proposal No. 2026-01-084 </t>
  </si>
  <si>
    <t>Inclusive Lesotho - Participation Component</t>
  </si>
  <si>
    <t>Patsi</t>
  </si>
  <si>
    <r>
      <t>INDIRECT COSTS</t>
    </r>
    <r>
      <rPr>
        <vertAlign val="superscript"/>
        <sz val="11"/>
        <rFont val="Times New Roman"/>
        <family val="1"/>
      </rPr>
      <t>2</t>
    </r>
    <r>
      <rPr>
        <b/>
        <i/>
        <vertAlign val="superscript"/>
        <sz val="11"/>
        <rFont val="Times New Roman"/>
        <family val="1"/>
      </rPr>
      <t>)</t>
    </r>
    <r>
      <rPr>
        <b/>
        <sz val="11"/>
        <rFont val="Times New Roman"/>
        <family val="1"/>
      </rPr>
      <t xml:space="preserve"> 7%</t>
    </r>
  </si>
  <si>
    <t xml:space="preserve"> Staff</t>
  </si>
  <si>
    <t>Activity Costs</t>
  </si>
  <si>
    <t>Development of civic and voter education materials for various demographics and communities especially the mentioned vulnerable groups</t>
  </si>
  <si>
    <t>Training community volunteers on dissemination of civic and voter education materials</t>
  </si>
  <si>
    <t>In collaboration with the IEC and other identified institutions, disseminate the developed civic and voter education materials to the districts</t>
  </si>
  <si>
    <t>Office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</si>
</sst>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name val="Arial"/>
    </font>
    <font>
      <b/>
      <sz val="10"/>
      <name val="Arial"/>
      <family val="2"/>
    </font>
    <font>
      <sz val="8"/>
      <name val="Arial"/>
      <family val="2"/>
    </font>
    <font>
      <b/>
      <sz val="11"/>
      <name val="Times New Roman"/>
      <family val="1"/>
    </font>
    <font>
      <sz val="11"/>
      <name val="Times New Roman"/>
      <family val="1"/>
    </font>
    <font>
      <i/>
      <sz val="10"/>
      <color indexed="23"/>
      <name val="Arial"/>
      <family val="2"/>
    </font>
    <font>
      <sz val="10"/>
      <name val="Arial Narrow"/>
      <family val="2"/>
    </font>
    <font>
      <b/>
      <sz val="11"/>
      <name val="Arial"/>
      <family val="2"/>
    </font>
    <font>
      <sz val="11"/>
      <name val="Arial"/>
      <family val="2"/>
    </font>
    <font>
      <b/>
      <i/>
      <vertAlign val="superscript"/>
      <sz val="11"/>
      <name val="Arial"/>
      <family val="2"/>
    </font>
    <font>
      <sz val="11"/>
      <color indexed="23"/>
      <name val="Arial"/>
      <family val="2"/>
    </font>
    <font>
      <b/>
      <i/>
      <sz val="11"/>
      <name val="Arial"/>
      <family val="2"/>
    </font>
    <font>
      <i/>
      <sz val="10"/>
      <name val="Arial"/>
      <family val="2"/>
    </font>
    <font>
      <sz val="10"/>
      <name val="Arial"/>
      <family val="2"/>
    </font>
    <font>
      <b/>
      <sz val="12"/>
      <name val="Arial"/>
      <family val="2"/>
    </font>
    <font>
      <sz val="10"/>
      <color indexed="23"/>
      <name val="Arial"/>
      <family val="2"/>
    </font>
    <font>
      <i/>
      <sz val="10"/>
      <color theme="1"/>
      <name val="Arial"/>
      <family val="2"/>
    </font>
    <font>
      <sz val="12"/>
      <color rgb="FFFF0000"/>
      <name val="Arial"/>
      <family val="2"/>
    </font>
    <font>
      <sz val="12"/>
      <color rgb="FFFF0000"/>
      <name val="Times New Roman"/>
      <family val="1"/>
    </font>
    <font>
      <i/>
      <sz val="10"/>
      <color rgb="FFFF0000"/>
      <name val="Arial"/>
      <family val="2"/>
    </font>
    <font>
      <sz val="12"/>
      <name val="Arial"/>
      <family val="2"/>
    </font>
    <font>
      <sz val="12"/>
      <name val="Times New Roman"/>
      <family val="1"/>
    </font>
    <font>
      <i/>
      <sz val="11"/>
      <color indexed="23"/>
      <name val="Arial"/>
      <family val="2"/>
    </font>
    <font>
      <b/>
      <sz val="7"/>
      <name val="Arial"/>
      <family val="2"/>
    </font>
    <font>
      <b/>
      <i/>
      <sz val="7"/>
      <name val="Arial"/>
      <family val="2"/>
    </font>
    <font>
      <b/>
      <u/>
      <sz val="11"/>
      <name val="Arial"/>
      <family val="2"/>
    </font>
    <font>
      <b/>
      <sz val="11"/>
      <name val="Calibri"/>
      <family val="2"/>
    </font>
    <font>
      <b/>
      <i/>
      <vertAlign val="superscript"/>
      <sz val="11"/>
      <name val="Times New Roman"/>
      <family val="1"/>
    </font>
    <font>
      <i/>
      <sz val="11"/>
      <color indexed="23"/>
      <name val="Times New Roman"/>
      <family val="1"/>
    </font>
    <font>
      <b/>
      <sz val="11"/>
      <color indexed="23"/>
      <name val="Times New Roman"/>
      <family val="1"/>
    </font>
    <font>
      <sz val="11"/>
      <color indexed="23"/>
      <name val="Times New Roman"/>
      <family val="1"/>
    </font>
    <font>
      <i/>
      <sz val="11"/>
      <name val="Times New Roman"/>
      <family val="1"/>
    </font>
    <font>
      <vertAlign val="superscript"/>
      <sz val="11"/>
      <name val="Times New Roman"/>
      <family val="1"/>
    </font>
    <font>
      <b/>
      <sz val="11"/>
      <color indexed="10"/>
      <name val="Times New Roman"/>
      <family val="1"/>
    </font>
    <font>
      <b/>
      <u/>
      <sz val="11"/>
      <name val="Times New Roman"/>
      <family val="1"/>
    </font>
    <font>
      <b/>
      <i/>
      <sz val="11"/>
      <name val="Times New Roman"/>
      <family val="1"/>
    </font>
    <font>
      <i/>
      <sz val="10"/>
      <name val="Times New Roman"/>
      <family val="1"/>
    </font>
    <font>
      <i/>
      <sz val="10"/>
      <name val="Arial Narrow"/>
      <family val="2"/>
    </font>
    <font>
      <sz val="8"/>
      <name val="Arial"/>
    </font>
    <font>
      <sz val="11"/>
      <name val="Calibri"/>
      <family val="2"/>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4.9989318521683403E-2"/>
        <bgColor indexed="64"/>
      </patternFill>
    </fill>
  </fills>
  <borders count="15">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85">
    <xf numFmtId="0" fontId="0" fillId="0" borderId="0" xfId="0"/>
    <xf numFmtId="0" fontId="0" fillId="0" borderId="0" xfId="0" applyAlignment="1">
      <alignment vertical="center"/>
    </xf>
    <xf numFmtId="0" fontId="4" fillId="0" borderId="0" xfId="0" applyFont="1"/>
    <xf numFmtId="0" fontId="3" fillId="0" borderId="0" xfId="0" applyFont="1" applyAlignment="1">
      <alignment vertical="center"/>
    </xf>
    <xf numFmtId="0" fontId="6" fillId="0" borderId="0" xfId="0" applyFont="1" applyAlignment="1">
      <alignment vertical="center"/>
    </xf>
    <xf numFmtId="0" fontId="4" fillId="0" borderId="4" xfId="0" applyFont="1" applyBorder="1"/>
    <xf numFmtId="0" fontId="7" fillId="0" borderId="0" xfId="0" applyFont="1" applyAlignment="1">
      <alignment horizontal="right" vertical="center"/>
    </xf>
    <xf numFmtId="0" fontId="8" fillId="0" borderId="0" xfId="0" applyFont="1"/>
    <xf numFmtId="0" fontId="8" fillId="0" borderId="0" xfId="0" applyFont="1" applyAlignment="1">
      <alignment horizontal="center"/>
    </xf>
    <xf numFmtId="0" fontId="7" fillId="0" borderId="0" xfId="0" applyFont="1"/>
    <xf numFmtId="0" fontId="8" fillId="0" borderId="4" xfId="0" applyFont="1" applyBorder="1"/>
    <xf numFmtId="0" fontId="8" fillId="0" borderId="1" xfId="0" applyFont="1" applyBorder="1"/>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3" fontId="7" fillId="0" borderId="0" xfId="0" applyNumberFormat="1" applyFont="1" applyAlignment="1">
      <alignment horizontal="right" vertical="center" wrapText="1"/>
    </xf>
    <xf numFmtId="3" fontId="7" fillId="0" borderId="3" xfId="0" applyNumberFormat="1" applyFont="1" applyBorder="1" applyAlignment="1">
      <alignment horizontal="right" vertical="center" wrapText="1"/>
    </xf>
    <xf numFmtId="0" fontId="7" fillId="0" borderId="3" xfId="0" applyFont="1" applyBorder="1" applyAlignment="1">
      <alignment horizontal="center" vertical="center"/>
    </xf>
    <xf numFmtId="3" fontId="7" fillId="0" borderId="0" xfId="0" applyNumberFormat="1" applyFont="1" applyAlignment="1">
      <alignment horizontal="right" vertical="center"/>
    </xf>
    <xf numFmtId="0" fontId="8" fillId="0" borderId="3" xfId="0" applyFont="1" applyBorder="1" applyAlignment="1">
      <alignment horizontal="center" vertical="center"/>
    </xf>
    <xf numFmtId="0" fontId="10" fillId="0" borderId="3" xfId="0" applyFont="1" applyBorder="1" applyAlignment="1">
      <alignment horizontal="center" vertical="center"/>
    </xf>
    <xf numFmtId="0" fontId="7" fillId="0" borderId="2" xfId="0" applyFont="1" applyBorder="1" applyAlignment="1">
      <alignment vertical="center"/>
    </xf>
    <xf numFmtId="3" fontId="7" fillId="2" borderId="2" xfId="0" applyNumberFormat="1" applyFont="1" applyFill="1" applyBorder="1" applyAlignment="1">
      <alignment vertical="center"/>
    </xf>
    <xf numFmtId="0" fontId="13" fillId="0" borderId="0" xfId="0" applyFont="1"/>
    <xf numFmtId="0" fontId="13" fillId="0" borderId="3" xfId="0" applyFont="1" applyBorder="1" applyAlignment="1">
      <alignment horizontal="center" vertical="center"/>
    </xf>
    <xf numFmtId="3" fontId="13" fillId="0" borderId="0" xfId="0" applyNumberFormat="1" applyFont="1" applyAlignment="1">
      <alignment horizontal="right" vertical="center"/>
    </xf>
    <xf numFmtId="0" fontId="5" fillId="0" borderId="3" xfId="0" applyFont="1" applyBorder="1" applyAlignment="1">
      <alignment horizontal="center" vertical="center"/>
    </xf>
    <xf numFmtId="3" fontId="5" fillId="0" borderId="0" xfId="0" applyNumberFormat="1" applyFont="1" applyAlignment="1">
      <alignment horizontal="right" vertical="center"/>
    </xf>
    <xf numFmtId="0" fontId="15" fillId="0" borderId="3" xfId="0" applyFont="1" applyBorder="1" applyAlignment="1">
      <alignment horizontal="center" vertical="center"/>
    </xf>
    <xf numFmtId="3" fontId="15" fillId="0" borderId="0" xfId="0" applyNumberFormat="1" applyFont="1" applyAlignment="1">
      <alignment horizontal="right" vertical="center"/>
    </xf>
    <xf numFmtId="0" fontId="5" fillId="0" borderId="5" xfId="0" applyFont="1" applyBorder="1" applyAlignment="1">
      <alignment horizontal="left" vertical="center" indent="1"/>
    </xf>
    <xf numFmtId="0" fontId="7" fillId="0" borderId="5" xfId="0" applyFont="1" applyBorder="1" applyAlignment="1">
      <alignment vertical="center"/>
    </xf>
    <xf numFmtId="0" fontId="7" fillId="0" borderId="6" xfId="0" applyFont="1" applyBorder="1" applyAlignment="1">
      <alignment vertical="center" wrapText="1"/>
    </xf>
    <xf numFmtId="0" fontId="7" fillId="0" borderId="8" xfId="0" applyFont="1" applyBorder="1" applyAlignment="1">
      <alignment vertical="center" wrapText="1"/>
    </xf>
    <xf numFmtId="0" fontId="1" fillId="0" borderId="5" xfId="0" applyFont="1" applyBorder="1" applyAlignment="1">
      <alignment horizontal="left" vertical="center" indent="1"/>
    </xf>
    <xf numFmtId="0" fontId="13" fillId="0" borderId="5" xfId="0" applyFont="1" applyBorder="1" applyAlignment="1">
      <alignment horizontal="center" vertical="center"/>
    </xf>
    <xf numFmtId="0" fontId="1" fillId="0" borderId="5" xfId="0" applyFont="1" applyBorder="1" applyAlignment="1">
      <alignment horizontal="left" vertical="center"/>
    </xf>
    <xf numFmtId="0" fontId="12" fillId="0" borderId="5" xfId="0" applyFont="1" applyBorder="1" applyAlignment="1">
      <alignment horizontal="center" vertical="center"/>
    </xf>
    <xf numFmtId="3" fontId="7" fillId="3" borderId="3" xfId="0" applyNumberFormat="1" applyFont="1" applyFill="1" applyBorder="1" applyAlignment="1">
      <alignment horizontal="right" vertical="center"/>
    </xf>
    <xf numFmtId="3" fontId="1" fillId="4" borderId="3" xfId="0" applyNumberFormat="1" applyFont="1" applyFill="1" applyBorder="1" applyAlignment="1">
      <alignment horizontal="right" vertical="center"/>
    </xf>
    <xf numFmtId="0" fontId="17" fillId="0" borderId="0" xfId="0" applyFont="1" applyAlignment="1">
      <alignment horizontal="center"/>
    </xf>
    <xf numFmtId="0" fontId="18" fillId="0" borderId="0" xfId="0" applyFont="1"/>
    <xf numFmtId="0" fontId="16" fillId="0" borderId="5" xfId="0" applyFont="1" applyBorder="1" applyAlignment="1">
      <alignment horizontal="left" vertical="center" indent="1"/>
    </xf>
    <xf numFmtId="3" fontId="1" fillId="0" borderId="3" xfId="0" applyNumberFormat="1" applyFont="1" applyBorder="1" applyAlignment="1">
      <alignment horizontal="right" vertical="center"/>
    </xf>
    <xf numFmtId="3" fontId="5" fillId="0" borderId="3" xfId="0" applyNumberFormat="1" applyFont="1" applyBorder="1" applyAlignment="1">
      <alignment horizontal="right" vertical="center" indent="1"/>
    </xf>
    <xf numFmtId="3" fontId="1" fillId="0" borderId="3" xfId="0" applyNumberFormat="1" applyFont="1" applyBorder="1" applyAlignment="1">
      <alignment horizontal="right" vertical="center" indent="1"/>
    </xf>
    <xf numFmtId="3" fontId="13" fillId="0" borderId="3" xfId="0" applyNumberFormat="1" applyFont="1" applyBorder="1" applyAlignment="1">
      <alignment horizontal="right" vertical="center"/>
    </xf>
    <xf numFmtId="0" fontId="19" fillId="0" borderId="5" xfId="0" applyFont="1" applyBorder="1" applyAlignment="1">
      <alignment horizontal="left" vertical="center" indent="1"/>
    </xf>
    <xf numFmtId="0" fontId="14" fillId="0" borderId="0" xfId="0" applyFont="1"/>
    <xf numFmtId="0" fontId="20" fillId="0" borderId="0" xfId="0" applyFont="1" applyAlignment="1">
      <alignment horizontal="center"/>
    </xf>
    <xf numFmtId="0" fontId="21" fillId="0" borderId="0" xfId="0" applyFont="1"/>
    <xf numFmtId="0" fontId="20" fillId="0" borderId="0" xfId="0" applyFont="1"/>
    <xf numFmtId="0" fontId="8" fillId="0" borderId="0" xfId="0" applyFont="1" applyAlignment="1">
      <alignment horizontal="center" vertical="center"/>
    </xf>
    <xf numFmtId="0" fontId="1" fillId="0" borderId="2" xfId="0" applyFont="1" applyBorder="1" applyAlignment="1">
      <alignment vertical="center" wrapText="1"/>
    </xf>
    <xf numFmtId="0" fontId="1" fillId="0" borderId="0" xfId="0" applyFont="1" applyAlignment="1">
      <alignment vertical="center" wrapText="1"/>
    </xf>
    <xf numFmtId="0" fontId="1" fillId="0" borderId="10" xfId="0" applyFont="1" applyBorder="1" applyAlignment="1">
      <alignment vertical="center" wrapText="1"/>
    </xf>
    <xf numFmtId="0" fontId="1" fillId="0" borderId="3" xfId="0" applyFont="1" applyBorder="1" applyAlignment="1">
      <alignment vertical="center"/>
    </xf>
    <xf numFmtId="0" fontId="1" fillId="0" borderId="0" xfId="0" applyFont="1" applyAlignment="1">
      <alignment vertical="center"/>
    </xf>
    <xf numFmtId="3" fontId="1" fillId="3" borderId="3" xfId="0" applyNumberFormat="1" applyFont="1" applyFill="1" applyBorder="1" applyAlignment="1">
      <alignment horizontal="right" vertical="center"/>
    </xf>
    <xf numFmtId="0" fontId="0" fillId="0" borderId="3" xfId="0" applyBorder="1" applyAlignment="1">
      <alignment vertical="center"/>
    </xf>
    <xf numFmtId="0" fontId="22" fillId="0" borderId="3" xfId="0" applyFont="1" applyBorder="1" applyAlignment="1">
      <alignment horizontal="center" vertical="center"/>
    </xf>
    <xf numFmtId="0" fontId="5" fillId="0" borderId="11" xfId="0" applyFont="1" applyBorder="1" applyAlignment="1">
      <alignment horizontal="left" vertical="center" indent="1"/>
    </xf>
    <xf numFmtId="0" fontId="5" fillId="0" borderId="3" xfId="0" applyFont="1" applyBorder="1" applyAlignment="1">
      <alignment vertical="center"/>
    </xf>
    <xf numFmtId="0" fontId="5" fillId="0" borderId="0" xfId="0" applyFont="1" applyAlignment="1">
      <alignment vertical="center"/>
    </xf>
    <xf numFmtId="3" fontId="1" fillId="3" borderId="3" xfId="0" applyNumberFormat="1" applyFont="1" applyFill="1" applyBorder="1" applyAlignment="1">
      <alignment horizontal="right" vertical="center" indent="1"/>
    </xf>
    <xf numFmtId="3" fontId="13" fillId="3" borderId="3" xfId="0" applyNumberFormat="1" applyFont="1" applyFill="1" applyBorder="1" applyAlignment="1">
      <alignment horizontal="right" vertical="center"/>
    </xf>
    <xf numFmtId="0" fontId="15" fillId="0" borderId="3" xfId="0" applyFont="1" applyBorder="1" applyAlignment="1">
      <alignment vertical="center"/>
    </xf>
    <xf numFmtId="0" fontId="15" fillId="0" borderId="0" xfId="0" applyFont="1" applyAlignment="1">
      <alignment vertical="center"/>
    </xf>
    <xf numFmtId="3" fontId="1" fillId="4" borderId="3" xfId="0" applyNumberFormat="1" applyFont="1" applyFill="1" applyBorder="1" applyAlignment="1">
      <alignment horizontal="right" vertical="center" indent="1"/>
    </xf>
    <xf numFmtId="0" fontId="23" fillId="0" borderId="3" xfId="0" applyFont="1" applyBorder="1" applyAlignment="1">
      <alignment vertical="center"/>
    </xf>
    <xf numFmtId="0" fontId="23" fillId="0" borderId="2" xfId="0" applyFont="1" applyBorder="1" applyAlignment="1">
      <alignment vertical="center"/>
    </xf>
    <xf numFmtId="49" fontId="8" fillId="0" borderId="0" xfId="0" applyNumberFormat="1" applyFont="1"/>
    <xf numFmtId="0" fontId="25" fillId="0" borderId="0" xfId="0" applyFont="1"/>
    <xf numFmtId="0" fontId="8" fillId="0" borderId="0" xfId="0" applyFont="1" applyAlignment="1">
      <alignment horizontal="left"/>
    </xf>
    <xf numFmtId="0" fontId="12" fillId="0" borderId="0" xfId="0" applyFont="1"/>
    <xf numFmtId="0" fontId="6" fillId="0" borderId="0" xfId="0" applyFont="1"/>
    <xf numFmtId="0" fontId="3" fillId="0" borderId="0" xfId="0" applyFont="1"/>
    <xf numFmtId="0" fontId="1" fillId="0" borderId="0" xfId="0" applyFont="1"/>
    <xf numFmtId="0" fontId="4" fillId="0" borderId="0" xfId="0" applyFont="1" applyAlignment="1">
      <alignment horizontal="center"/>
    </xf>
    <xf numFmtId="0" fontId="4" fillId="0" borderId="1" xfId="0" applyFont="1" applyBorder="1"/>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vertical="center" wrapText="1"/>
    </xf>
    <xf numFmtId="0" fontId="3" fillId="0" borderId="3" xfId="0" applyFont="1" applyBorder="1" applyAlignment="1">
      <alignment horizontal="center" vertical="center" wrapText="1"/>
    </xf>
    <xf numFmtId="3" fontId="3" fillId="0" borderId="0" xfId="0" applyNumberFormat="1" applyFont="1" applyAlignment="1">
      <alignment horizontal="right" vertical="center" wrapText="1"/>
    </xf>
    <xf numFmtId="3" fontId="3" fillId="0" borderId="3" xfId="0" applyNumberFormat="1" applyFont="1" applyBorder="1" applyAlignment="1">
      <alignment horizontal="right" vertical="center" wrapText="1"/>
    </xf>
    <xf numFmtId="0" fontId="3" fillId="0" borderId="3" xfId="0" applyFont="1" applyBorder="1" applyAlignment="1">
      <alignment horizontal="center" vertical="center"/>
    </xf>
    <xf numFmtId="3" fontId="3" fillId="0" borderId="0" xfId="0" applyNumberFormat="1" applyFont="1" applyAlignment="1">
      <alignment horizontal="right" vertical="center"/>
    </xf>
    <xf numFmtId="3" fontId="3" fillId="0" borderId="3" xfId="0" applyNumberFormat="1" applyFont="1" applyBorder="1" applyAlignment="1">
      <alignment horizontal="right" vertical="center"/>
    </xf>
    <xf numFmtId="0" fontId="4" fillId="0" borderId="3" xfId="0" applyFont="1" applyBorder="1" applyAlignment="1">
      <alignment horizontal="center" vertical="center"/>
    </xf>
    <xf numFmtId="3" fontId="4" fillId="0" borderId="0" xfId="0" applyNumberFormat="1" applyFont="1" applyAlignment="1">
      <alignment horizontal="right" vertical="center"/>
    </xf>
    <xf numFmtId="3" fontId="4" fillId="0" borderId="3" xfId="0" applyNumberFormat="1" applyFont="1" applyBorder="1" applyAlignment="1">
      <alignment horizontal="right" vertical="center"/>
    </xf>
    <xf numFmtId="0" fontId="4" fillId="0" borderId="0" xfId="0" applyFont="1" applyAlignment="1">
      <alignment vertical="center"/>
    </xf>
    <xf numFmtId="0" fontId="28" fillId="0" borderId="3" xfId="0" applyFont="1" applyBorder="1" applyAlignment="1">
      <alignment horizontal="center" vertical="center"/>
    </xf>
    <xf numFmtId="0" fontId="28" fillId="0" borderId="3" xfId="0" applyFont="1" applyBorder="1" applyAlignment="1">
      <alignment horizontal="left" vertical="center" indent="1"/>
    </xf>
    <xf numFmtId="0" fontId="28" fillId="0" borderId="3" xfId="0" applyFont="1" applyBorder="1" applyAlignment="1">
      <alignment vertical="center"/>
    </xf>
    <xf numFmtId="0" fontId="28" fillId="0" borderId="0" xfId="0" applyFont="1" applyAlignment="1">
      <alignment horizontal="center" vertical="center"/>
    </xf>
    <xf numFmtId="3" fontId="28" fillId="0" borderId="0" xfId="0" applyNumberFormat="1" applyFont="1" applyAlignment="1">
      <alignment horizontal="right" vertical="center"/>
    </xf>
    <xf numFmtId="3" fontId="28" fillId="0" borderId="3" xfId="0" applyNumberFormat="1" applyFont="1" applyBorder="1" applyAlignment="1">
      <alignment horizontal="right" vertical="center" indent="1"/>
    </xf>
    <xf numFmtId="0" fontId="28" fillId="0" borderId="0" xfId="0" applyFont="1" applyAlignment="1">
      <alignment vertical="center"/>
    </xf>
    <xf numFmtId="3" fontId="29" fillId="0" borderId="3" xfId="0" applyNumberFormat="1" applyFont="1" applyBorder="1" applyAlignment="1">
      <alignment horizontal="right" vertical="center" indent="1"/>
    </xf>
    <xf numFmtId="0" fontId="4" fillId="0" borderId="0" xfId="0" applyFont="1" applyAlignment="1">
      <alignment horizontal="center" vertical="center"/>
    </xf>
    <xf numFmtId="0" fontId="30" fillId="0" borderId="3" xfId="0" applyFont="1" applyBorder="1" applyAlignment="1">
      <alignment horizontal="center" vertical="center"/>
    </xf>
    <xf numFmtId="0" fontId="30" fillId="0" borderId="0" xfId="0" applyFont="1" applyAlignment="1">
      <alignment horizontal="center" vertical="center"/>
    </xf>
    <xf numFmtId="3" fontId="30" fillId="0" borderId="0" xfId="0" applyNumberFormat="1" applyFont="1" applyAlignment="1">
      <alignment horizontal="right" vertical="center"/>
    </xf>
    <xf numFmtId="0" fontId="30" fillId="0" borderId="0" xfId="0" applyFont="1" applyAlignment="1">
      <alignment vertical="center"/>
    </xf>
    <xf numFmtId="0" fontId="4" fillId="0" borderId="3" xfId="0" applyFont="1" applyBorder="1" applyAlignment="1">
      <alignment vertical="center"/>
    </xf>
    <xf numFmtId="0" fontId="4" fillId="0" borderId="14" xfId="0" applyFont="1" applyBorder="1" applyAlignment="1">
      <alignment horizontal="center" vertical="center"/>
    </xf>
    <xf numFmtId="0" fontId="3" fillId="0" borderId="2" xfId="0" applyFont="1" applyBorder="1" applyAlignment="1">
      <alignment vertical="center"/>
    </xf>
    <xf numFmtId="3" fontId="3" fillId="2" borderId="2" xfId="0" applyNumberFormat="1" applyFont="1" applyFill="1" applyBorder="1" applyAlignment="1">
      <alignment vertical="center"/>
    </xf>
    <xf numFmtId="0" fontId="34" fillId="0" borderId="0" xfId="0" applyFont="1" applyAlignment="1">
      <alignment vertical="center"/>
    </xf>
    <xf numFmtId="49" fontId="4" fillId="0" borderId="0" xfId="0" applyNumberFormat="1" applyFont="1"/>
    <xf numFmtId="0" fontId="34" fillId="0" borderId="0" xfId="0" applyFont="1"/>
    <xf numFmtId="0" fontId="4" fillId="0" borderId="0" xfId="0" applyFont="1" applyAlignment="1">
      <alignment horizontal="left"/>
    </xf>
    <xf numFmtId="0" fontId="37" fillId="0" borderId="0" xfId="0" applyFont="1"/>
    <xf numFmtId="0" fontId="39" fillId="0" borderId="0" xfId="0" applyFont="1" applyAlignment="1">
      <alignment wrapText="1"/>
    </xf>
    <xf numFmtId="0" fontId="28" fillId="0" borderId="5" xfId="0" applyFont="1" applyBorder="1" applyAlignment="1">
      <alignment horizontal="center" vertical="center"/>
    </xf>
    <xf numFmtId="0" fontId="28" fillId="0" borderId="11" xfId="0" applyFont="1" applyBorder="1" applyAlignment="1">
      <alignment horizontal="center" vertical="center"/>
    </xf>
    <xf numFmtId="0" fontId="3" fillId="0" borderId="0" xfId="0" applyFont="1" applyAlignment="1">
      <alignment horizontal="center"/>
    </xf>
    <xf numFmtId="0" fontId="26" fillId="0" borderId="0" xfId="0" applyFont="1" applyAlignment="1">
      <alignment horizontal="center"/>
    </xf>
    <xf numFmtId="0" fontId="3" fillId="0" borderId="0" xfId="0" applyFont="1"/>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5" xfId="0" applyFont="1" applyBorder="1" applyAlignment="1">
      <alignment vertical="center"/>
    </xf>
    <xf numFmtId="0" fontId="3" fillId="0" borderId="11" xfId="0" applyFont="1" applyBorder="1" applyAlignment="1">
      <alignment vertical="center"/>
    </xf>
    <xf numFmtId="0" fontId="4" fillId="0" borderId="5" xfId="0" applyFont="1" applyBorder="1" applyAlignment="1">
      <alignment vertical="center"/>
    </xf>
    <xf numFmtId="0" fontId="4" fillId="0" borderId="11" xfId="0" applyFont="1" applyBorder="1" applyAlignment="1">
      <alignment vertical="center"/>
    </xf>
    <xf numFmtId="0" fontId="4" fillId="0" borderId="5" xfId="0" applyFont="1" applyBorder="1" applyAlignment="1">
      <alignment horizontal="left" vertical="center"/>
    </xf>
    <xf numFmtId="0" fontId="4" fillId="0" borderId="11" xfId="0" applyFont="1" applyBorder="1" applyAlignment="1">
      <alignment horizontal="left" vertical="center"/>
    </xf>
    <xf numFmtId="0" fontId="16" fillId="0" borderId="5" xfId="0" applyFont="1" applyBorder="1" applyAlignment="1">
      <alignment vertical="center"/>
    </xf>
    <xf numFmtId="0" fontId="16" fillId="0" borderId="11" xfId="0" applyFont="1" applyBorder="1" applyAlignment="1">
      <alignment vertical="center"/>
    </xf>
    <xf numFmtId="0" fontId="28" fillId="0" borderId="5" xfId="0" applyFont="1" applyBorder="1" applyAlignment="1">
      <alignment horizontal="left" vertical="center" indent="1"/>
    </xf>
    <xf numFmtId="0" fontId="28" fillId="0" borderId="11" xfId="0" applyFont="1" applyBorder="1" applyAlignment="1">
      <alignment horizontal="left" vertical="center" indent="1"/>
    </xf>
    <xf numFmtId="0" fontId="31" fillId="0" borderId="5" xfId="0" applyFont="1" applyBorder="1" applyAlignment="1">
      <alignment vertical="center"/>
    </xf>
    <xf numFmtId="0" fontId="31" fillId="0" borderId="11" xfId="0" applyFont="1" applyBorder="1" applyAlignment="1">
      <alignment vertical="center"/>
    </xf>
    <xf numFmtId="0" fontId="28" fillId="0" borderId="5" xfId="0" applyFont="1" applyBorder="1" applyAlignment="1">
      <alignment horizontal="left" vertical="center" wrapText="1" indent="1"/>
    </xf>
    <xf numFmtId="0" fontId="28" fillId="0" borderId="11" xfId="0" applyFont="1" applyBorder="1" applyAlignment="1">
      <alignment horizontal="left" vertical="center" wrapText="1" indent="1"/>
    </xf>
    <xf numFmtId="0" fontId="36" fillId="0" borderId="0" xfId="0" applyFont="1" applyAlignment="1">
      <alignment horizontal="justify" vertical="center" wrapText="1"/>
    </xf>
    <xf numFmtId="0" fontId="33" fillId="0" borderId="5" xfId="0" applyFont="1" applyBorder="1" applyAlignment="1">
      <alignment vertical="center"/>
    </xf>
    <xf numFmtId="0" fontId="33" fillId="0" borderId="11" xfId="0" applyFont="1" applyBorder="1" applyAlignment="1">
      <alignment vertical="center"/>
    </xf>
    <xf numFmtId="0" fontId="33" fillId="0" borderId="12" xfId="0" applyFont="1" applyBorder="1" applyAlignment="1">
      <alignment vertical="center"/>
    </xf>
    <xf numFmtId="0" fontId="33" fillId="0" borderId="13" xfId="0" applyFont="1" applyBorder="1" applyAlignment="1">
      <alignment vertical="center"/>
    </xf>
    <xf numFmtId="0" fontId="3" fillId="0" borderId="1" xfId="0" applyFont="1" applyBorder="1" applyAlignment="1">
      <alignment vertical="center"/>
    </xf>
    <xf numFmtId="0" fontId="35" fillId="0" borderId="0" xfId="0" applyFont="1"/>
    <xf numFmtId="0" fontId="7" fillId="0" borderId="6" xfId="0" applyFont="1" applyBorder="1" applyAlignment="1">
      <alignment vertical="center"/>
    </xf>
    <xf numFmtId="0" fontId="7" fillId="0" borderId="1" xfId="0" applyFont="1" applyBorder="1" applyAlignment="1">
      <alignment vertical="center"/>
    </xf>
    <xf numFmtId="0" fontId="7" fillId="0" borderId="7" xfId="0" applyFont="1" applyBorder="1" applyAlignment="1">
      <alignment vertical="center"/>
    </xf>
    <xf numFmtId="0" fontId="7" fillId="0" borderId="0" xfId="0" applyFont="1"/>
    <xf numFmtId="0" fontId="14" fillId="0" borderId="0" xfId="0" applyFont="1" applyAlignment="1">
      <alignment horizontal="center"/>
    </xf>
    <xf numFmtId="0" fontId="11" fillId="0" borderId="0" xfId="0" applyFont="1"/>
    <xf numFmtId="0" fontId="12" fillId="0" borderId="0" xfId="0" applyFont="1" applyAlignment="1">
      <alignment horizontal="justify" vertical="center" wrapText="1"/>
    </xf>
    <xf numFmtId="0" fontId="5" fillId="0" borderId="5" xfId="0" applyFont="1" applyBorder="1" applyAlignment="1">
      <alignment horizontal="left" vertical="center" indent="1"/>
    </xf>
    <xf numFmtId="0" fontId="5" fillId="0" borderId="11" xfId="0" applyFont="1" applyBorder="1" applyAlignment="1">
      <alignment horizontal="left" vertical="center" indent="1"/>
    </xf>
    <xf numFmtId="0" fontId="8" fillId="0" borderId="0" xfId="0" applyFont="1" applyAlignment="1">
      <alignment horizontal="center"/>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5" xfId="0" applyFont="1" applyBorder="1" applyAlignment="1">
      <alignment vertical="center"/>
    </xf>
    <xf numFmtId="0" fontId="7" fillId="0" borderId="11" xfId="0" applyFont="1" applyBorder="1" applyAlignment="1">
      <alignment vertical="center"/>
    </xf>
    <xf numFmtId="0" fontId="13" fillId="0" borderId="5" xfId="0" applyFont="1" applyBorder="1" applyAlignment="1">
      <alignment vertical="center"/>
    </xf>
    <xf numFmtId="0" fontId="13" fillId="0" borderId="11" xfId="0" applyFont="1" applyBorder="1" applyAlignment="1">
      <alignment vertical="center"/>
    </xf>
    <xf numFmtId="0" fontId="13" fillId="0" borderId="5" xfId="0" applyFont="1" applyBorder="1" applyAlignment="1">
      <alignment horizontal="center" vertical="center"/>
    </xf>
    <xf numFmtId="0" fontId="13" fillId="0" borderId="11" xfId="0" applyFont="1" applyBorder="1" applyAlignment="1">
      <alignment horizontal="center" vertical="center"/>
    </xf>
    <xf numFmtId="0" fontId="1" fillId="0" borderId="5" xfId="0" applyFont="1" applyBorder="1" applyAlignment="1">
      <alignment vertical="center"/>
    </xf>
    <xf numFmtId="0" fontId="1" fillId="0" borderId="11" xfId="0" applyFont="1" applyBorder="1" applyAlignment="1">
      <alignment vertical="center"/>
    </xf>
    <xf numFmtId="0" fontId="1" fillId="0" borderId="5" xfId="0" applyFont="1" applyBorder="1" applyAlignment="1">
      <alignment horizontal="left" vertical="center"/>
    </xf>
    <xf numFmtId="0" fontId="1" fillId="0" borderId="11" xfId="0" applyFont="1" applyBorder="1" applyAlignment="1">
      <alignment horizontal="left" vertical="center"/>
    </xf>
    <xf numFmtId="0" fontId="5" fillId="0" borderId="5" xfId="0" applyFont="1" applyBorder="1" applyAlignment="1">
      <alignment horizontal="center" vertical="center"/>
    </xf>
    <xf numFmtId="0" fontId="5" fillId="0" borderId="11" xfId="0" applyFont="1" applyBorder="1" applyAlignment="1">
      <alignment horizontal="center" vertical="center"/>
    </xf>
    <xf numFmtId="0" fontId="5" fillId="0" borderId="5" xfId="0" applyFont="1" applyBorder="1" applyAlignment="1">
      <alignment horizontal="left" vertical="center" wrapText="1" indent="1"/>
    </xf>
    <xf numFmtId="0" fontId="5" fillId="0" borderId="11" xfId="0" applyFont="1" applyBorder="1" applyAlignment="1">
      <alignment horizontal="left" vertical="center" wrapText="1" indent="1"/>
    </xf>
    <xf numFmtId="0" fontId="5" fillId="0" borderId="5" xfId="0" applyFont="1" applyBorder="1" applyAlignment="1">
      <alignment horizontal="left" vertical="center" wrapText="1"/>
    </xf>
    <xf numFmtId="0" fontId="5" fillId="0" borderId="11" xfId="0" applyFont="1" applyBorder="1" applyAlignment="1">
      <alignment horizontal="left" vertical="center" wrapText="1"/>
    </xf>
    <xf numFmtId="0" fontId="5" fillId="0" borderId="5" xfId="0" applyFont="1" applyBorder="1" applyAlignment="1">
      <alignment horizontal="center" vertical="center" wrapText="1"/>
    </xf>
    <xf numFmtId="0" fontId="5" fillId="0" borderId="11" xfId="0" applyFont="1" applyBorder="1" applyAlignment="1">
      <alignment horizontal="center" vertical="center" wrapText="1"/>
    </xf>
    <xf numFmtId="0" fontId="15" fillId="0" borderId="5" xfId="0" applyFont="1" applyBorder="1" applyAlignment="1">
      <alignment horizontal="center" vertical="center"/>
    </xf>
    <xf numFmtId="0" fontId="15" fillId="0" borderId="11" xfId="0" applyFont="1" applyBorder="1" applyAlignment="1">
      <alignment horizontal="center" vertical="center"/>
    </xf>
    <xf numFmtId="0" fontId="12" fillId="0" borderId="5" xfId="0" applyFont="1" applyBorder="1" applyAlignment="1">
      <alignment horizontal="center" vertical="center"/>
    </xf>
    <xf numFmtId="0" fontId="12" fillId="0" borderId="11" xfId="0" applyFont="1"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8" fillId="0" borderId="4"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4</xdr:col>
      <xdr:colOff>12700</xdr:colOff>
      <xdr:row>6</xdr:row>
      <xdr:rowOff>134470</xdr:rowOff>
    </xdr:to>
    <xdr:pic>
      <xdr:nvPicPr>
        <xdr:cNvPr id="3" name="Picture 2" descr="A logo for a company&#10;&#10;Description automatically generated">
          <a:extLst>
            <a:ext uri="{FF2B5EF4-FFF2-40B4-BE49-F238E27FC236}">
              <a16:creationId xmlns:a16="http://schemas.microsoft.com/office/drawing/2014/main" id="{91FD1425-9F9A-4DEE-ABA3-0B6C2E4EC3E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438400" y="158750"/>
          <a:ext cx="1231900" cy="928220"/>
        </a:xfrm>
        <a:prstGeom prst="rect">
          <a:avLst/>
        </a:prstGeom>
        <a:ln>
          <a:noFill/>
        </a:ln>
        <a:effectLst>
          <a:softEdge rad="112500"/>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1438275</xdr:colOff>
      <xdr:row>0</xdr:row>
      <xdr:rowOff>0</xdr:rowOff>
    </xdr:from>
    <xdr:to>
      <xdr:col>4</xdr:col>
      <xdr:colOff>371475</xdr:colOff>
      <xdr:row>5</xdr:row>
      <xdr:rowOff>39220</xdr:rowOff>
    </xdr:to>
    <xdr:pic>
      <xdr:nvPicPr>
        <xdr:cNvPr id="3" name="Picture 2" descr="A logo for a company&#10;&#10;Description automatically generated">
          <a:extLst>
            <a:ext uri="{FF2B5EF4-FFF2-40B4-BE49-F238E27FC236}">
              <a16:creationId xmlns:a16="http://schemas.microsoft.com/office/drawing/2014/main" id="{D7457920-8930-4199-A6B7-D45C7164B96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733675" y="0"/>
          <a:ext cx="1231900" cy="928220"/>
        </a:xfrm>
        <a:prstGeom prst="rect">
          <a:avLst/>
        </a:prstGeom>
        <a:ln>
          <a:noFill/>
        </a:ln>
        <a:effectLst>
          <a:softEdge rad="112500"/>
        </a:effec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8D83C-BAD0-4D66-B965-2CCC18379DCE}">
  <dimension ref="A2:I62"/>
  <sheetViews>
    <sheetView tabSelected="1" workbookViewId="0">
      <selection activeCell="B11" sqref="B11:G11"/>
    </sheetView>
  </sheetViews>
  <sheetFormatPr defaultRowHeight="12.5" x14ac:dyDescent="0.25"/>
  <cols>
    <col min="1" max="1" width="8.7265625" style="23"/>
    <col min="2" max="2" width="35.36328125" customWidth="1"/>
    <col min="5" max="5" width="12.453125" customWidth="1"/>
    <col min="6" max="6" width="14.90625" customWidth="1"/>
    <col min="7" max="7" width="18.26953125" customWidth="1"/>
  </cols>
  <sheetData>
    <row r="2" spans="1:7" x14ac:dyDescent="0.25">
      <c r="B2" s="23"/>
    </row>
    <row r="8" spans="1:7" ht="15.5" x14ac:dyDescent="0.35">
      <c r="B8" s="150" t="s">
        <v>0</v>
      </c>
      <c r="C8" s="150"/>
      <c r="D8" s="150"/>
      <c r="E8" s="150"/>
      <c r="F8" s="150"/>
      <c r="G8" s="150"/>
    </row>
    <row r="9" spans="1:7" ht="15.5" x14ac:dyDescent="0.35">
      <c r="B9" s="150" t="s">
        <v>43</v>
      </c>
      <c r="C9" s="150"/>
      <c r="D9" s="150"/>
      <c r="E9" s="150"/>
      <c r="F9" s="150"/>
      <c r="G9" s="150"/>
    </row>
    <row r="10" spans="1:7" ht="15.5" x14ac:dyDescent="0.35">
      <c r="B10" s="40"/>
      <c r="C10" s="40"/>
      <c r="D10" s="40"/>
      <c r="E10" s="40"/>
      <c r="F10" s="40"/>
      <c r="G10" s="41"/>
    </row>
    <row r="11" spans="1:7" ht="15.5" x14ac:dyDescent="0.35">
      <c r="B11" s="150" t="s">
        <v>44</v>
      </c>
      <c r="C11" s="150"/>
      <c r="D11" s="150"/>
      <c r="E11" s="150"/>
      <c r="F11" s="150"/>
      <c r="G11" s="150"/>
    </row>
    <row r="12" spans="1:7" ht="14" x14ac:dyDescent="0.3">
      <c r="B12" s="8"/>
      <c r="C12" s="7"/>
      <c r="D12" s="7"/>
      <c r="E12" s="7"/>
      <c r="F12" s="8"/>
      <c r="G12" s="2"/>
    </row>
    <row r="13" spans="1:7" ht="14" x14ac:dyDescent="0.3">
      <c r="B13" s="8"/>
      <c r="C13" s="8"/>
      <c r="D13" s="8"/>
      <c r="E13" s="8"/>
      <c r="F13" s="8"/>
      <c r="G13" s="2"/>
    </row>
    <row r="14" spans="1:7" ht="20.149999999999999" customHeight="1" x14ac:dyDescent="0.3">
      <c r="A14" s="149" t="s">
        <v>1</v>
      </c>
      <c r="B14" s="149"/>
      <c r="C14" s="10"/>
      <c r="D14" s="10"/>
      <c r="E14" s="10"/>
      <c r="F14" s="10"/>
      <c r="G14" s="5"/>
    </row>
    <row r="15" spans="1:7" ht="20.149999999999999" customHeight="1" x14ac:dyDescent="0.3">
      <c r="A15" s="149" t="s">
        <v>2</v>
      </c>
      <c r="B15" s="149"/>
      <c r="C15" s="11"/>
      <c r="D15" s="11"/>
      <c r="E15" s="11"/>
      <c r="F15" s="11"/>
      <c r="G15" s="5"/>
    </row>
    <row r="16" spans="1:7" ht="20.149999999999999" customHeight="1" x14ac:dyDescent="0.3">
      <c r="A16" s="9"/>
      <c r="B16" s="9"/>
      <c r="C16" s="7"/>
      <c r="D16" s="7"/>
      <c r="E16" s="7"/>
      <c r="F16" s="7"/>
      <c r="G16" s="2"/>
    </row>
    <row r="17" spans="1:9" ht="20.149999999999999" customHeight="1" x14ac:dyDescent="0.3">
      <c r="A17" s="7"/>
      <c r="B17" s="7"/>
      <c r="C17" s="7"/>
      <c r="D17" s="7"/>
      <c r="F17" s="6" t="s">
        <v>3</v>
      </c>
      <c r="G17" s="3" t="s">
        <v>31</v>
      </c>
    </row>
    <row r="18" spans="1:9" ht="42" customHeight="1" x14ac:dyDescent="0.25">
      <c r="A18" s="12" t="s">
        <v>4</v>
      </c>
      <c r="B18" s="32" t="s">
        <v>5</v>
      </c>
      <c r="C18" s="12" t="s">
        <v>6</v>
      </c>
      <c r="D18" s="12" t="s">
        <v>7</v>
      </c>
      <c r="E18" s="13" t="s">
        <v>8</v>
      </c>
      <c r="F18" s="12" t="s">
        <v>9</v>
      </c>
      <c r="G18" s="12" t="s">
        <v>10</v>
      </c>
    </row>
    <row r="19" spans="1:9" ht="14" x14ac:dyDescent="0.25">
      <c r="A19" s="14"/>
      <c r="B19" s="33"/>
      <c r="C19" s="14"/>
      <c r="D19" s="14"/>
      <c r="E19" s="15"/>
      <c r="F19" s="16"/>
      <c r="G19" s="16"/>
    </row>
    <row r="20" spans="1:9" ht="16.5" x14ac:dyDescent="0.25">
      <c r="A20" s="17">
        <v>1</v>
      </c>
      <c r="B20" s="31" t="s">
        <v>11</v>
      </c>
      <c r="C20" s="17"/>
      <c r="D20" s="17"/>
      <c r="E20" s="18"/>
      <c r="F20" s="38"/>
      <c r="G20" s="38"/>
    </row>
    <row r="21" spans="1:9" ht="14" x14ac:dyDescent="0.25">
      <c r="A21" s="19">
        <v>1.1000000000000001</v>
      </c>
      <c r="B21" s="34" t="s">
        <v>33</v>
      </c>
      <c r="C21" s="24"/>
      <c r="D21" s="24"/>
      <c r="E21" s="25"/>
      <c r="F21" s="39">
        <f>F22</f>
        <v>0</v>
      </c>
      <c r="G21" s="39">
        <f>G22</f>
        <v>0</v>
      </c>
    </row>
    <row r="22" spans="1:9" ht="14" x14ac:dyDescent="0.25">
      <c r="A22" s="20"/>
      <c r="B22" s="42" t="s">
        <v>29</v>
      </c>
      <c r="C22" s="26"/>
      <c r="D22" s="26"/>
      <c r="E22" s="27"/>
      <c r="F22" s="44"/>
      <c r="G22" s="44"/>
    </row>
    <row r="23" spans="1:9" ht="14" x14ac:dyDescent="0.25">
      <c r="A23" s="20"/>
      <c r="B23" s="30"/>
      <c r="C23" s="26"/>
      <c r="D23" s="26"/>
      <c r="E23" s="27"/>
      <c r="F23" s="44"/>
      <c r="G23" s="44"/>
    </row>
    <row r="24" spans="1:9" ht="14" x14ac:dyDescent="0.25">
      <c r="A24" s="20"/>
      <c r="B24" s="30"/>
      <c r="C24" s="26"/>
      <c r="D24" s="26"/>
      <c r="E24" s="27"/>
      <c r="F24" s="44"/>
      <c r="G24" s="44"/>
    </row>
    <row r="25" spans="1:9" ht="14" x14ac:dyDescent="0.25">
      <c r="A25" s="20">
        <v>1.2</v>
      </c>
      <c r="B25" s="34" t="s">
        <v>32</v>
      </c>
      <c r="C25" s="26"/>
      <c r="D25" s="26"/>
      <c r="E25" s="27"/>
      <c r="F25" s="39">
        <f>F26+F28+F27</f>
        <v>0</v>
      </c>
      <c r="G25" s="39">
        <f>G26+G28+G27</f>
        <v>0</v>
      </c>
    </row>
    <row r="26" spans="1:9" ht="14" x14ac:dyDescent="0.25">
      <c r="A26" s="20" t="s">
        <v>37</v>
      </c>
      <c r="B26" s="42" t="s">
        <v>40</v>
      </c>
      <c r="C26" s="24"/>
      <c r="D26" s="24"/>
      <c r="E26" s="25"/>
      <c r="F26" s="44"/>
      <c r="G26" s="46"/>
    </row>
    <row r="27" spans="1:9" ht="14" x14ac:dyDescent="0.25">
      <c r="A27" s="20" t="s">
        <v>38</v>
      </c>
      <c r="B27" s="42" t="s">
        <v>41</v>
      </c>
      <c r="C27" s="24"/>
      <c r="D27" s="24"/>
      <c r="E27" s="25"/>
      <c r="F27" s="44"/>
      <c r="G27" s="46"/>
    </row>
    <row r="28" spans="1:9" ht="14" x14ac:dyDescent="0.25">
      <c r="A28" s="20" t="s">
        <v>39</v>
      </c>
      <c r="B28" s="42" t="s">
        <v>42</v>
      </c>
      <c r="C28" s="24"/>
      <c r="D28" s="24"/>
      <c r="E28" s="25"/>
      <c r="F28" s="44"/>
      <c r="G28" s="46"/>
    </row>
    <row r="29" spans="1:9" ht="14" x14ac:dyDescent="0.25">
      <c r="A29" s="19"/>
      <c r="B29" s="35"/>
      <c r="C29" s="24"/>
      <c r="D29" s="24"/>
      <c r="E29" s="25"/>
      <c r="F29" s="44"/>
      <c r="G29" s="46"/>
    </row>
    <row r="30" spans="1:9" ht="14" x14ac:dyDescent="0.25">
      <c r="A30" s="19"/>
      <c r="B30" s="35"/>
      <c r="C30" s="24"/>
      <c r="D30" s="24"/>
      <c r="E30" s="25"/>
      <c r="F30" s="44"/>
      <c r="G30" s="46"/>
    </row>
    <row r="31" spans="1:9" ht="14" x14ac:dyDescent="0.25">
      <c r="A31" s="19">
        <v>1.3</v>
      </c>
      <c r="B31" s="34" t="s">
        <v>34</v>
      </c>
      <c r="C31" s="24"/>
      <c r="D31" s="24"/>
      <c r="E31" s="25"/>
      <c r="F31" s="39">
        <f>F32+F36+F40</f>
        <v>0</v>
      </c>
      <c r="G31" s="39">
        <f>G32+G36+G40</f>
        <v>0</v>
      </c>
    </row>
    <row r="32" spans="1:9" ht="14" x14ac:dyDescent="0.25">
      <c r="A32" s="20" t="s">
        <v>23</v>
      </c>
      <c r="B32" s="47" t="s">
        <v>24</v>
      </c>
      <c r="C32" s="24"/>
      <c r="D32" s="24"/>
      <c r="E32" s="25"/>
      <c r="F32" s="43">
        <f>F33+F34+F35</f>
        <v>0</v>
      </c>
      <c r="G32" s="43">
        <f>G33+G34+G35</f>
        <v>0</v>
      </c>
      <c r="I32" s="23"/>
    </row>
    <row r="33" spans="1:7" ht="72.5" x14ac:dyDescent="0.35">
      <c r="A33" s="20"/>
      <c r="B33" s="115" t="s">
        <v>91</v>
      </c>
      <c r="C33" s="24"/>
      <c r="D33" s="24"/>
      <c r="E33" s="25"/>
      <c r="F33" s="43"/>
      <c r="G33" s="43"/>
    </row>
    <row r="34" spans="1:7" ht="14" x14ac:dyDescent="0.25">
      <c r="A34" s="20"/>
      <c r="B34" s="47"/>
      <c r="C34" s="24"/>
      <c r="D34" s="24"/>
      <c r="E34" s="25"/>
      <c r="F34" s="43"/>
      <c r="G34" s="43"/>
    </row>
    <row r="35" spans="1:7" ht="14" x14ac:dyDescent="0.25">
      <c r="A35" s="20"/>
      <c r="B35" s="47"/>
      <c r="C35" s="24"/>
      <c r="D35" s="24"/>
      <c r="E35" s="25"/>
      <c r="F35" s="43"/>
      <c r="G35" s="43"/>
    </row>
    <row r="36" spans="1:7" ht="14" x14ac:dyDescent="0.25">
      <c r="A36" s="20" t="s">
        <v>26</v>
      </c>
      <c r="B36" s="47" t="s">
        <v>25</v>
      </c>
      <c r="C36" s="28"/>
      <c r="D36" s="28"/>
      <c r="E36" s="29"/>
      <c r="F36" s="45">
        <f>F37+F38+F39</f>
        <v>0</v>
      </c>
      <c r="G36" s="45">
        <f>G37+G38+G39</f>
        <v>0</v>
      </c>
    </row>
    <row r="37" spans="1:7" ht="43.5" x14ac:dyDescent="0.35">
      <c r="A37" s="20"/>
      <c r="B37" s="115" t="s">
        <v>92</v>
      </c>
      <c r="C37" s="28"/>
      <c r="D37" s="28"/>
      <c r="E37" s="29"/>
      <c r="F37" s="45"/>
      <c r="G37" s="45"/>
    </row>
    <row r="38" spans="1:7" ht="14" x14ac:dyDescent="0.25">
      <c r="A38" s="20"/>
      <c r="B38" s="47"/>
      <c r="C38" s="28"/>
      <c r="D38" s="28"/>
      <c r="E38" s="29"/>
      <c r="F38" s="45"/>
      <c r="G38" s="45"/>
    </row>
    <row r="39" spans="1:7" ht="14" x14ac:dyDescent="0.25">
      <c r="A39" s="20"/>
      <c r="B39" s="47"/>
      <c r="C39" s="28"/>
      <c r="D39" s="28"/>
      <c r="E39" s="29"/>
      <c r="F39" s="45"/>
      <c r="G39" s="45"/>
    </row>
    <row r="40" spans="1:7" ht="14" x14ac:dyDescent="0.25">
      <c r="A40" s="20" t="s">
        <v>27</v>
      </c>
      <c r="B40" s="47" t="s">
        <v>28</v>
      </c>
      <c r="C40" s="28"/>
      <c r="D40" s="28"/>
      <c r="E40" s="29"/>
      <c r="F40" s="45">
        <f>F41+F42+F43</f>
        <v>0</v>
      </c>
      <c r="G40" s="45">
        <f>G41+G42+G43</f>
        <v>0</v>
      </c>
    </row>
    <row r="41" spans="1:7" ht="58" x14ac:dyDescent="0.35">
      <c r="A41" s="20"/>
      <c r="B41" s="115" t="s">
        <v>93</v>
      </c>
      <c r="C41" s="28"/>
      <c r="D41" s="28"/>
      <c r="E41" s="29"/>
      <c r="F41" s="45"/>
      <c r="G41" s="45"/>
    </row>
    <row r="42" spans="1:7" ht="14" x14ac:dyDescent="0.25">
      <c r="A42" s="20"/>
      <c r="B42" s="36"/>
      <c r="C42" s="28"/>
      <c r="D42" s="28"/>
      <c r="E42" s="29"/>
      <c r="F42" s="45"/>
      <c r="G42" s="45"/>
    </row>
    <row r="43" spans="1:7" ht="14" x14ac:dyDescent="0.25">
      <c r="A43" s="20"/>
      <c r="B43" s="36"/>
      <c r="C43" s="28"/>
      <c r="D43" s="28"/>
      <c r="E43" s="29"/>
      <c r="F43" s="45"/>
      <c r="G43" s="45"/>
    </row>
    <row r="44" spans="1:7" ht="14" x14ac:dyDescent="0.25">
      <c r="A44" s="20"/>
      <c r="B44" s="36"/>
      <c r="C44" s="28"/>
      <c r="D44" s="28"/>
      <c r="E44" s="29"/>
      <c r="F44" s="45"/>
      <c r="G44" s="45"/>
    </row>
    <row r="45" spans="1:7" ht="14" x14ac:dyDescent="0.25">
      <c r="A45" s="19"/>
      <c r="B45" s="37"/>
      <c r="C45" s="24"/>
      <c r="D45" s="24"/>
      <c r="E45" s="25"/>
      <c r="F45" s="44"/>
      <c r="G45" s="46"/>
    </row>
    <row r="46" spans="1:7" ht="14" x14ac:dyDescent="0.25">
      <c r="A46" s="17">
        <v>2</v>
      </c>
      <c r="B46" s="31" t="s">
        <v>35</v>
      </c>
      <c r="C46" s="17"/>
      <c r="D46" s="17"/>
      <c r="E46" s="18"/>
      <c r="F46" s="38"/>
      <c r="G46" s="38"/>
    </row>
    <row r="47" spans="1:7" ht="14" x14ac:dyDescent="0.25">
      <c r="A47" s="21"/>
      <c r="B47" s="146" t="s">
        <v>36</v>
      </c>
      <c r="C47" s="147"/>
      <c r="D47" s="147"/>
      <c r="E47" s="148"/>
      <c r="F47" s="22">
        <f>F21+F25+F31+F46</f>
        <v>0</v>
      </c>
      <c r="G47" s="22">
        <f>G21+G25+G31+G46</f>
        <v>0</v>
      </c>
    </row>
    <row r="50" spans="1:8" ht="14" x14ac:dyDescent="0.3">
      <c r="A50" s="7"/>
      <c r="B50" s="7"/>
      <c r="C50" s="7"/>
      <c r="D50" s="7"/>
      <c r="E50" s="7"/>
      <c r="F50" s="7"/>
      <c r="G50" s="7"/>
      <c r="H50" s="2"/>
    </row>
    <row r="51" spans="1:8" ht="14" x14ac:dyDescent="0.3">
      <c r="A51" s="151" t="s">
        <v>12</v>
      </c>
      <c r="B51" s="151"/>
      <c r="C51" s="151"/>
      <c r="D51" s="151"/>
      <c r="E51" s="151"/>
      <c r="F51" s="151"/>
      <c r="G51" s="151"/>
      <c r="H51" s="2"/>
    </row>
    <row r="52" spans="1:8" s="1" customFormat="1" ht="30.75" customHeight="1" x14ac:dyDescent="0.25">
      <c r="A52" s="152" t="s">
        <v>13</v>
      </c>
      <c r="B52" s="152"/>
      <c r="C52" s="152"/>
      <c r="D52" s="152"/>
      <c r="E52" s="152"/>
      <c r="F52" s="152"/>
      <c r="G52" s="152"/>
      <c r="H52" s="152"/>
    </row>
    <row r="53" spans="1:8" s="1" customFormat="1" ht="18.75" customHeight="1" x14ac:dyDescent="0.25">
      <c r="A53" s="152" t="s">
        <v>14</v>
      </c>
      <c r="B53" s="152"/>
      <c r="C53" s="152"/>
      <c r="D53" s="152"/>
      <c r="E53" s="152"/>
      <c r="F53" s="152"/>
      <c r="G53" s="152"/>
      <c r="H53" s="152"/>
    </row>
    <row r="54" spans="1:8" s="1" customFormat="1" ht="27.75" customHeight="1" x14ac:dyDescent="0.25">
      <c r="A54" s="152" t="s">
        <v>15</v>
      </c>
      <c r="B54" s="152"/>
      <c r="C54" s="152"/>
      <c r="D54" s="152"/>
      <c r="E54" s="152"/>
      <c r="F54" s="152"/>
      <c r="G54" s="152"/>
      <c r="H54" s="152"/>
    </row>
    <row r="55" spans="1:8" s="1" customFormat="1" ht="96.75" customHeight="1" x14ac:dyDescent="0.25">
      <c r="A55" s="152" t="s">
        <v>16</v>
      </c>
      <c r="B55" s="152"/>
      <c r="C55" s="152"/>
      <c r="D55" s="152"/>
      <c r="E55" s="152"/>
      <c r="F55" s="152"/>
      <c r="G55" s="152"/>
      <c r="H55" s="152"/>
    </row>
    <row r="56" spans="1:8" s="1" customFormat="1" ht="68.25" customHeight="1" x14ac:dyDescent="0.25">
      <c r="A56" s="152" t="s">
        <v>17</v>
      </c>
      <c r="B56" s="152"/>
      <c r="C56" s="152"/>
      <c r="D56" s="152"/>
      <c r="E56" s="152"/>
      <c r="F56" s="152"/>
      <c r="G56" s="152"/>
      <c r="H56" s="152"/>
    </row>
    <row r="57" spans="1:8" s="1" customFormat="1" ht="95.25" customHeight="1" x14ac:dyDescent="0.25">
      <c r="A57" s="152" t="s">
        <v>18</v>
      </c>
      <c r="B57" s="152"/>
      <c r="C57" s="152"/>
      <c r="D57" s="152"/>
      <c r="E57" s="152"/>
      <c r="F57" s="152"/>
      <c r="G57" s="152"/>
      <c r="H57" s="152"/>
    </row>
    <row r="58" spans="1:8" s="4" customFormat="1" ht="18" customHeight="1" x14ac:dyDescent="0.25">
      <c r="A58" s="152" t="s">
        <v>19</v>
      </c>
      <c r="B58" s="152"/>
      <c r="C58" s="152"/>
      <c r="D58" s="152"/>
      <c r="E58" s="152"/>
      <c r="F58" s="152"/>
      <c r="G58" s="152"/>
      <c r="H58" s="152"/>
    </row>
    <row r="59" spans="1:8" s="4" customFormat="1" ht="19.5" customHeight="1" x14ac:dyDescent="0.25">
      <c r="A59" s="152" t="s">
        <v>20</v>
      </c>
      <c r="B59" s="152"/>
      <c r="C59" s="152"/>
      <c r="D59" s="152"/>
      <c r="E59" s="152"/>
      <c r="F59" s="152"/>
      <c r="G59" s="152"/>
      <c r="H59" s="152"/>
    </row>
    <row r="60" spans="1:8" s="4" customFormat="1" ht="18" customHeight="1" x14ac:dyDescent="0.25">
      <c r="A60" s="152" t="s">
        <v>21</v>
      </c>
      <c r="B60" s="152"/>
      <c r="C60" s="152"/>
      <c r="D60" s="152"/>
      <c r="E60" s="152"/>
      <c r="F60" s="152"/>
      <c r="G60" s="152"/>
      <c r="H60" s="152"/>
    </row>
    <row r="61" spans="1:8" s="4" customFormat="1" ht="27" customHeight="1" x14ac:dyDescent="0.25">
      <c r="A61" s="152" t="s">
        <v>22</v>
      </c>
      <c r="B61" s="152"/>
      <c r="C61" s="152"/>
      <c r="D61" s="152"/>
      <c r="E61" s="152"/>
      <c r="F61" s="152"/>
      <c r="G61" s="152"/>
      <c r="H61" s="152"/>
    </row>
    <row r="62" spans="1:8" s="4" customFormat="1" ht="43.5" customHeight="1" x14ac:dyDescent="0.25">
      <c r="A62" s="152" t="s">
        <v>30</v>
      </c>
      <c r="B62" s="152"/>
      <c r="C62" s="152"/>
      <c r="D62" s="152"/>
      <c r="E62" s="152"/>
      <c r="F62" s="152"/>
      <c r="G62" s="152"/>
      <c r="H62" s="152"/>
    </row>
  </sheetData>
  <mergeCells count="18">
    <mergeCell ref="A61:H61"/>
    <mergeCell ref="A62:H62"/>
    <mergeCell ref="A56:H56"/>
    <mergeCell ref="A57:H57"/>
    <mergeCell ref="A58:H58"/>
    <mergeCell ref="A59:H59"/>
    <mergeCell ref="A60:H60"/>
    <mergeCell ref="A51:G51"/>
    <mergeCell ref="A52:H52"/>
    <mergeCell ref="A53:H53"/>
    <mergeCell ref="A54:H54"/>
    <mergeCell ref="A55:H55"/>
    <mergeCell ref="B47:E47"/>
    <mergeCell ref="A14:B14"/>
    <mergeCell ref="A15:B15"/>
    <mergeCell ref="B8:G8"/>
    <mergeCell ref="B9:G9"/>
    <mergeCell ref="B11:G11"/>
  </mergeCells>
  <phoneticPr fontId="2" type="noConversion"/>
  <pageMargins left="0.11811023622047245" right="0.11811023622047245" top="0.74803149606299213" bottom="0.74803149606299213" header="0.31496062992125984" footer="0.31496062992125984"/>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D6682-905F-40B7-9E80-96A1C884CC14}">
  <dimension ref="A6:I79"/>
  <sheetViews>
    <sheetView workbookViewId="0">
      <selection activeCell="G20" sqref="G20"/>
    </sheetView>
  </sheetViews>
  <sheetFormatPr defaultRowHeight="14" x14ac:dyDescent="0.3"/>
  <cols>
    <col min="1" max="1" width="4.7265625" style="7" customWidth="1"/>
    <col min="2" max="2" width="13.81640625" style="7" customWidth="1"/>
    <col min="3" max="3" width="23.7265625" style="7" customWidth="1"/>
    <col min="4" max="5" width="9.1796875" style="7" customWidth="1"/>
    <col min="6" max="6" width="11.26953125" style="7" customWidth="1"/>
    <col min="7" max="7" width="13.26953125" style="7" customWidth="1"/>
    <col min="8" max="8" width="12.1796875" style="2" customWidth="1"/>
    <col min="9" max="9" width="17.6328125" customWidth="1"/>
  </cols>
  <sheetData>
    <row r="6" spans="1:9" s="48" customFormat="1" ht="15.5" x14ac:dyDescent="0.35">
      <c r="A6" s="150" t="s">
        <v>0</v>
      </c>
      <c r="B6" s="150"/>
      <c r="C6" s="150"/>
      <c r="D6" s="150"/>
      <c r="E6" s="150"/>
      <c r="F6" s="150"/>
      <c r="G6" s="150"/>
      <c r="H6" s="150"/>
    </row>
    <row r="7" spans="1:9" s="48" customFormat="1" ht="15.5" x14ac:dyDescent="0.35">
      <c r="A7" s="150" t="s">
        <v>43</v>
      </c>
      <c r="B7" s="150"/>
      <c r="C7" s="150"/>
      <c r="D7" s="150"/>
      <c r="E7" s="150"/>
      <c r="F7" s="150"/>
      <c r="G7" s="150"/>
      <c r="H7" s="150"/>
    </row>
    <row r="8" spans="1:9" s="51" customFormat="1" ht="15.5" x14ac:dyDescent="0.35">
      <c r="A8" s="49"/>
      <c r="B8" s="49"/>
      <c r="C8" s="49"/>
      <c r="D8" s="49"/>
      <c r="E8" s="49"/>
      <c r="F8" s="49"/>
      <c r="G8" s="49"/>
      <c r="H8" s="50"/>
    </row>
    <row r="9" spans="1:9" s="51" customFormat="1" ht="15.5" x14ac:dyDescent="0.35">
      <c r="A9" s="150" t="s">
        <v>44</v>
      </c>
      <c r="B9" s="150"/>
      <c r="C9" s="150"/>
      <c r="D9" s="150"/>
      <c r="E9" s="150"/>
      <c r="F9" s="150"/>
      <c r="G9" s="150"/>
      <c r="H9" s="150"/>
    </row>
    <row r="10" spans="1:9" x14ac:dyDescent="0.3">
      <c r="A10" s="8"/>
      <c r="B10" s="8"/>
      <c r="C10" s="155"/>
      <c r="D10" s="155"/>
      <c r="E10" s="155"/>
      <c r="F10" s="155"/>
      <c r="G10" s="8"/>
    </row>
    <row r="11" spans="1:9" x14ac:dyDescent="0.3">
      <c r="A11" s="8"/>
      <c r="B11" s="8"/>
      <c r="C11" s="8"/>
      <c r="D11" s="8"/>
      <c r="E11" s="8"/>
      <c r="F11" s="8"/>
      <c r="G11" s="8"/>
    </row>
    <row r="12" spans="1:9" ht="20.149999999999999" customHeight="1" x14ac:dyDescent="0.3">
      <c r="A12" s="149" t="s">
        <v>1</v>
      </c>
      <c r="B12" s="149"/>
      <c r="C12" s="184"/>
      <c r="D12" s="184"/>
      <c r="E12" s="184"/>
      <c r="F12" s="184"/>
      <c r="G12" s="10"/>
      <c r="H12" s="5"/>
    </row>
    <row r="13" spans="1:9" ht="20.149999999999999" customHeight="1" x14ac:dyDescent="0.3">
      <c r="A13" s="149" t="s">
        <v>2</v>
      </c>
      <c r="B13" s="149"/>
      <c r="C13" s="11"/>
      <c r="D13" s="11"/>
      <c r="E13" s="11"/>
      <c r="F13" s="11"/>
      <c r="G13" s="11"/>
      <c r="H13" s="5"/>
    </row>
    <row r="14" spans="1:9" ht="20.149999999999999" customHeight="1" x14ac:dyDescent="0.3">
      <c r="A14" s="9"/>
      <c r="B14" s="9"/>
    </row>
    <row r="15" spans="1:9" ht="20.149999999999999" customHeight="1" x14ac:dyDescent="0.3">
      <c r="F15" s="6" t="s">
        <v>3</v>
      </c>
      <c r="G15" s="52"/>
    </row>
    <row r="16" spans="1:9" s="54" customFormat="1" ht="42" x14ac:dyDescent="0.25">
      <c r="A16" s="12" t="s">
        <v>4</v>
      </c>
      <c r="B16" s="156" t="s">
        <v>5</v>
      </c>
      <c r="C16" s="157"/>
      <c r="D16" s="12" t="s">
        <v>6</v>
      </c>
      <c r="E16" s="12" t="s">
        <v>7</v>
      </c>
      <c r="F16" s="13" t="s">
        <v>8</v>
      </c>
      <c r="G16" s="12" t="s">
        <v>9</v>
      </c>
      <c r="H16" s="12" t="s">
        <v>10</v>
      </c>
      <c r="I16" s="53" t="s">
        <v>45</v>
      </c>
    </row>
    <row r="17" spans="1:9" s="54" customFormat="1" ht="15" customHeight="1" x14ac:dyDescent="0.25">
      <c r="A17" s="14"/>
      <c r="B17" s="158"/>
      <c r="C17" s="159"/>
      <c r="D17" s="14"/>
      <c r="E17" s="14"/>
      <c r="F17" s="15"/>
      <c r="G17" s="16"/>
      <c r="H17" s="16"/>
      <c r="I17" s="55"/>
    </row>
    <row r="18" spans="1:9" s="57" customFormat="1" ht="22.5" customHeight="1" x14ac:dyDescent="0.25">
      <c r="A18" s="17">
        <v>1</v>
      </c>
      <c r="B18" s="160" t="s">
        <v>11</v>
      </c>
      <c r="C18" s="161"/>
      <c r="D18" s="17"/>
      <c r="E18" s="17"/>
      <c r="F18" s="18"/>
      <c r="G18" s="38">
        <f>SUM(G19+G23+G29)</f>
        <v>0</v>
      </c>
      <c r="H18" s="38">
        <f>SUM(H19+H23+H29)</f>
        <v>0</v>
      </c>
      <c r="I18" s="56"/>
    </row>
    <row r="19" spans="1:9" s="1" customFormat="1" ht="15" customHeight="1" x14ac:dyDescent="0.25">
      <c r="A19" s="19">
        <v>1.1000000000000001</v>
      </c>
      <c r="B19" s="162" t="s">
        <v>89</v>
      </c>
      <c r="C19" s="163"/>
      <c r="D19" s="24"/>
      <c r="E19" s="24"/>
      <c r="F19" s="25"/>
      <c r="G19" s="58">
        <f>SUM(G20:G22)</f>
        <v>0</v>
      </c>
      <c r="H19" s="58">
        <f>SUM(H20:H22)</f>
        <v>0</v>
      </c>
      <c r="I19" s="59"/>
    </row>
    <row r="20" spans="1:9" s="63" customFormat="1" ht="15" customHeight="1" x14ac:dyDescent="0.25">
      <c r="A20" s="60"/>
      <c r="B20" s="153" t="s">
        <v>29</v>
      </c>
      <c r="C20" s="154"/>
      <c r="D20" s="26"/>
      <c r="E20" s="26"/>
      <c r="F20" s="27"/>
      <c r="G20" s="44">
        <f>D20*E20*F20</f>
        <v>0</v>
      </c>
      <c r="H20" s="44"/>
      <c r="I20" s="62"/>
    </row>
    <row r="21" spans="1:9" s="63" customFormat="1" ht="15" customHeight="1" x14ac:dyDescent="0.25">
      <c r="A21" s="60"/>
      <c r="B21" s="153"/>
      <c r="C21" s="154"/>
      <c r="D21" s="26"/>
      <c r="E21" s="26"/>
      <c r="F21" s="27"/>
      <c r="G21" s="44">
        <f t="shared" ref="G21:G22" si="0">D21*E21*F21</f>
        <v>0</v>
      </c>
      <c r="H21" s="44"/>
      <c r="I21" s="62"/>
    </row>
    <row r="22" spans="1:9" s="63" customFormat="1" ht="15" customHeight="1" x14ac:dyDescent="0.25">
      <c r="A22" s="60"/>
      <c r="B22" s="153"/>
      <c r="C22" s="154"/>
      <c r="D22" s="26"/>
      <c r="E22" s="26"/>
      <c r="F22" s="27"/>
      <c r="G22" s="44">
        <f t="shared" si="0"/>
        <v>0</v>
      </c>
      <c r="H22" s="44"/>
      <c r="I22" s="62"/>
    </row>
    <row r="23" spans="1:9" s="63" customFormat="1" ht="15" customHeight="1" x14ac:dyDescent="0.25">
      <c r="A23" s="60">
        <v>1.2</v>
      </c>
      <c r="B23" s="34" t="s">
        <v>32</v>
      </c>
      <c r="C23" s="61"/>
      <c r="D23" s="26"/>
      <c r="E23" s="26"/>
      <c r="F23" s="27"/>
      <c r="G23" s="64">
        <f>SUM(G24:G28)</f>
        <v>0</v>
      </c>
      <c r="H23" s="64">
        <f>SUM(H24:H28)</f>
        <v>0</v>
      </c>
      <c r="I23" s="62"/>
    </row>
    <row r="24" spans="1:9" s="1" customFormat="1" ht="15" customHeight="1" x14ac:dyDescent="0.25">
      <c r="A24" s="19" t="s">
        <v>37</v>
      </c>
      <c r="B24" s="131" t="s">
        <v>40</v>
      </c>
      <c r="C24" s="132"/>
      <c r="D24" s="24"/>
      <c r="E24" s="24"/>
      <c r="F24" s="25"/>
      <c r="G24" s="44">
        <f t="shared" ref="G24:G28" si="1">D24*E24*F24</f>
        <v>0</v>
      </c>
      <c r="H24" s="46"/>
      <c r="I24" s="59"/>
    </row>
    <row r="25" spans="1:9" s="1" customFormat="1" ht="15" customHeight="1" x14ac:dyDescent="0.25">
      <c r="A25" s="19" t="s">
        <v>38</v>
      </c>
      <c r="B25" s="131" t="s">
        <v>41</v>
      </c>
      <c r="C25" s="132"/>
      <c r="D25" s="24"/>
      <c r="E25" s="24"/>
      <c r="F25" s="25"/>
      <c r="G25" s="44">
        <f t="shared" si="1"/>
        <v>0</v>
      </c>
      <c r="H25" s="46"/>
      <c r="I25" s="59"/>
    </row>
    <row r="26" spans="1:9" s="1" customFormat="1" ht="15" customHeight="1" x14ac:dyDescent="0.25">
      <c r="A26" s="19" t="s">
        <v>39</v>
      </c>
      <c r="B26" s="131" t="s">
        <v>42</v>
      </c>
      <c r="C26" s="132"/>
      <c r="D26" s="24"/>
      <c r="E26" s="24"/>
      <c r="F26" s="25"/>
      <c r="G26" s="44">
        <f t="shared" si="1"/>
        <v>0</v>
      </c>
      <c r="H26" s="46"/>
      <c r="I26" s="59"/>
    </row>
    <row r="27" spans="1:9" s="1" customFormat="1" ht="15" customHeight="1" x14ac:dyDescent="0.25">
      <c r="A27" s="19"/>
      <c r="B27" s="164"/>
      <c r="C27" s="165"/>
      <c r="D27" s="24"/>
      <c r="E27" s="24"/>
      <c r="F27" s="25"/>
      <c r="G27" s="44">
        <f t="shared" si="1"/>
        <v>0</v>
      </c>
      <c r="H27" s="46"/>
      <c r="I27" s="59"/>
    </row>
    <row r="28" spans="1:9" s="1" customFormat="1" ht="15" customHeight="1" x14ac:dyDescent="0.25">
      <c r="A28" s="19"/>
      <c r="B28" s="164"/>
      <c r="C28" s="165"/>
      <c r="D28" s="24"/>
      <c r="E28" s="24"/>
      <c r="F28" s="25"/>
      <c r="G28" s="44">
        <f t="shared" si="1"/>
        <v>0</v>
      </c>
      <c r="H28" s="46"/>
      <c r="I28" s="59"/>
    </row>
    <row r="29" spans="1:9" s="1" customFormat="1" ht="15" customHeight="1" x14ac:dyDescent="0.25">
      <c r="A29" s="19">
        <v>1.3</v>
      </c>
      <c r="B29" s="166" t="s">
        <v>90</v>
      </c>
      <c r="C29" s="167"/>
      <c r="D29" s="24"/>
      <c r="E29" s="24"/>
      <c r="F29" s="25"/>
      <c r="G29" s="65">
        <f>G30+G39+G45</f>
        <v>0</v>
      </c>
      <c r="H29" s="65">
        <f>H30+H39+H45</f>
        <v>0</v>
      </c>
      <c r="I29" s="59"/>
    </row>
    <row r="30" spans="1:9" s="1" customFormat="1" ht="15" customHeight="1" x14ac:dyDescent="0.25">
      <c r="A30" s="20" t="s">
        <v>23</v>
      </c>
      <c r="B30" s="168" t="s">
        <v>24</v>
      </c>
      <c r="C30" s="169"/>
      <c r="D30" s="24"/>
      <c r="E30" s="24"/>
      <c r="F30" s="25"/>
      <c r="G30" s="39">
        <f>SUM(G31:G38)</f>
        <v>0</v>
      </c>
      <c r="H30" s="39">
        <f>SUM(H31:H38)</f>
        <v>0</v>
      </c>
      <c r="I30" s="59"/>
    </row>
    <row r="31" spans="1:9" s="67" customFormat="1" ht="15" customHeight="1" x14ac:dyDescent="0.25">
      <c r="A31" s="20"/>
      <c r="B31" s="153" t="s">
        <v>46</v>
      </c>
      <c r="C31" s="154"/>
      <c r="D31" s="28"/>
      <c r="E31" s="28"/>
      <c r="F31" s="29"/>
      <c r="G31" s="44">
        <f t="shared" ref="G31:G38" si="2">D31*E31*F31</f>
        <v>0</v>
      </c>
      <c r="H31" s="44"/>
      <c r="I31" s="66"/>
    </row>
    <row r="32" spans="1:9" s="67" customFormat="1" ht="15" customHeight="1" x14ac:dyDescent="0.25">
      <c r="A32" s="20"/>
      <c r="B32" s="153" t="s">
        <v>47</v>
      </c>
      <c r="C32" s="154"/>
      <c r="D32" s="28"/>
      <c r="E32" s="28"/>
      <c r="F32" s="29"/>
      <c r="G32" s="44">
        <f t="shared" si="2"/>
        <v>0</v>
      </c>
      <c r="H32" s="44"/>
      <c r="I32" s="66"/>
    </row>
    <row r="33" spans="1:9" s="67" customFormat="1" ht="15" customHeight="1" x14ac:dyDescent="0.25">
      <c r="A33" s="20"/>
      <c r="B33" s="153" t="s">
        <v>48</v>
      </c>
      <c r="C33" s="154"/>
      <c r="D33" s="28"/>
      <c r="E33" s="28"/>
      <c r="F33" s="29"/>
      <c r="G33" s="44">
        <f t="shared" si="2"/>
        <v>0</v>
      </c>
      <c r="H33" s="44"/>
      <c r="I33" s="66"/>
    </row>
    <row r="34" spans="1:9" s="67" customFormat="1" ht="15" customHeight="1" x14ac:dyDescent="0.25">
      <c r="A34" s="20"/>
      <c r="B34" s="153" t="s">
        <v>49</v>
      </c>
      <c r="C34" s="154"/>
      <c r="D34" s="28"/>
      <c r="E34" s="28"/>
      <c r="F34" s="29"/>
      <c r="G34" s="44">
        <f t="shared" si="2"/>
        <v>0</v>
      </c>
      <c r="H34" s="44"/>
      <c r="I34" s="66"/>
    </row>
    <row r="35" spans="1:9" s="67" customFormat="1" ht="15" customHeight="1" x14ac:dyDescent="0.25">
      <c r="A35" s="20"/>
      <c r="B35" s="172" t="s">
        <v>50</v>
      </c>
      <c r="C35" s="173"/>
      <c r="D35" s="28"/>
      <c r="E35" s="28"/>
      <c r="F35" s="29"/>
      <c r="G35" s="44">
        <f t="shared" si="2"/>
        <v>0</v>
      </c>
      <c r="H35" s="44"/>
      <c r="I35" s="66"/>
    </row>
    <row r="36" spans="1:9" s="67" customFormat="1" ht="15" customHeight="1" x14ac:dyDescent="0.25">
      <c r="A36" s="20"/>
      <c r="B36" s="174" t="s">
        <v>51</v>
      </c>
      <c r="C36" s="175"/>
      <c r="D36" s="28"/>
      <c r="E36" s="28"/>
      <c r="F36" s="29"/>
      <c r="G36" s="44">
        <f t="shared" si="2"/>
        <v>0</v>
      </c>
      <c r="H36" s="44"/>
      <c r="I36" s="66"/>
    </row>
    <row r="37" spans="1:9" s="67" customFormat="1" ht="15" customHeight="1" x14ac:dyDescent="0.25">
      <c r="A37" s="20"/>
      <c r="B37" s="176" t="s">
        <v>52</v>
      </c>
      <c r="C37" s="177"/>
      <c r="D37" s="28"/>
      <c r="E37" s="28"/>
      <c r="F37" s="29"/>
      <c r="G37" s="44">
        <f t="shared" si="2"/>
        <v>0</v>
      </c>
      <c r="H37" s="44"/>
      <c r="I37" s="66"/>
    </row>
    <row r="38" spans="1:9" s="67" customFormat="1" ht="15" customHeight="1" x14ac:dyDescent="0.25">
      <c r="A38" s="20"/>
      <c r="B38" s="153" t="s">
        <v>53</v>
      </c>
      <c r="C38" s="154"/>
      <c r="D38" s="28"/>
      <c r="E38" s="28"/>
      <c r="F38" s="29"/>
      <c r="G38" s="44">
        <f t="shared" si="2"/>
        <v>0</v>
      </c>
      <c r="H38" s="44"/>
      <c r="I38" s="66"/>
    </row>
    <row r="39" spans="1:9" s="67" customFormat="1" ht="15" customHeight="1" x14ac:dyDescent="0.25">
      <c r="A39" s="20" t="s">
        <v>26</v>
      </c>
      <c r="B39" s="168" t="s">
        <v>25</v>
      </c>
      <c r="C39" s="169"/>
      <c r="D39" s="28"/>
      <c r="E39" s="28"/>
      <c r="F39" s="29"/>
      <c r="G39" s="68">
        <f>SUM(G40:G44)</f>
        <v>0</v>
      </c>
      <c r="H39" s="68">
        <f>SUM(H40:H44)</f>
        <v>0</v>
      </c>
      <c r="I39" s="66"/>
    </row>
    <row r="40" spans="1:9" s="67" customFormat="1" ht="15" customHeight="1" x14ac:dyDescent="0.25">
      <c r="A40" s="20"/>
      <c r="B40" s="170"/>
      <c r="C40" s="171"/>
      <c r="D40" s="28"/>
      <c r="E40" s="28"/>
      <c r="F40" s="29"/>
      <c r="G40" s="44">
        <f t="shared" ref="G40:G44" si="3">D40*E40*F40</f>
        <v>0</v>
      </c>
      <c r="H40" s="44"/>
      <c r="I40" s="66"/>
    </row>
    <row r="41" spans="1:9" s="67" customFormat="1" ht="15" customHeight="1" x14ac:dyDescent="0.25">
      <c r="A41" s="20"/>
      <c r="B41" s="170"/>
      <c r="C41" s="171"/>
      <c r="D41" s="28"/>
      <c r="E41" s="28"/>
      <c r="F41" s="29"/>
      <c r="G41" s="44">
        <f t="shared" si="3"/>
        <v>0</v>
      </c>
      <c r="H41" s="44"/>
      <c r="I41" s="66"/>
    </row>
    <row r="42" spans="1:9" s="67" customFormat="1" ht="15" customHeight="1" x14ac:dyDescent="0.25">
      <c r="A42" s="20"/>
      <c r="B42" s="178"/>
      <c r="C42" s="179"/>
      <c r="D42" s="28"/>
      <c r="E42" s="28"/>
      <c r="F42" s="29"/>
      <c r="G42" s="44">
        <f t="shared" si="3"/>
        <v>0</v>
      </c>
      <c r="H42" s="44"/>
      <c r="I42" s="66"/>
    </row>
    <row r="43" spans="1:9" s="67" customFormat="1" ht="15" customHeight="1" x14ac:dyDescent="0.25">
      <c r="A43" s="20"/>
      <c r="B43" s="170"/>
      <c r="C43" s="171"/>
      <c r="D43" s="28"/>
      <c r="E43" s="28"/>
      <c r="F43" s="29"/>
      <c r="G43" s="44">
        <f t="shared" si="3"/>
        <v>0</v>
      </c>
      <c r="H43" s="44"/>
      <c r="I43" s="66"/>
    </row>
    <row r="44" spans="1:9" s="67" customFormat="1" ht="15" customHeight="1" x14ac:dyDescent="0.25">
      <c r="A44" s="20"/>
      <c r="B44" s="178"/>
      <c r="C44" s="179"/>
      <c r="D44" s="28"/>
      <c r="E44" s="28"/>
      <c r="F44" s="29"/>
      <c r="G44" s="44">
        <f t="shared" si="3"/>
        <v>0</v>
      </c>
      <c r="H44" s="44"/>
      <c r="I44" s="66"/>
    </row>
    <row r="45" spans="1:9" s="67" customFormat="1" ht="15" customHeight="1" x14ac:dyDescent="0.25">
      <c r="A45" s="20" t="s">
        <v>27</v>
      </c>
      <c r="B45" s="168" t="s">
        <v>28</v>
      </c>
      <c r="C45" s="169"/>
      <c r="D45" s="28"/>
      <c r="E45" s="28"/>
      <c r="F45" s="29"/>
      <c r="G45" s="68">
        <f>SUM(G46:G51)</f>
        <v>0</v>
      </c>
      <c r="H45" s="68">
        <f>SUM(H46:H51)</f>
        <v>0</v>
      </c>
      <c r="I45" s="66"/>
    </row>
    <row r="46" spans="1:9" s="67" customFormat="1" ht="15" customHeight="1" x14ac:dyDescent="0.25">
      <c r="A46" s="20"/>
      <c r="B46" s="170"/>
      <c r="C46" s="171"/>
      <c r="D46" s="28"/>
      <c r="E46" s="28"/>
      <c r="F46" s="29"/>
      <c r="G46" s="44">
        <f t="shared" ref="G46:G51" si="4">D46*E46*F46</f>
        <v>0</v>
      </c>
      <c r="H46" s="44"/>
      <c r="I46" s="66"/>
    </row>
    <row r="47" spans="1:9" s="67" customFormat="1" ht="15" customHeight="1" x14ac:dyDescent="0.25">
      <c r="A47" s="20"/>
      <c r="B47" s="170"/>
      <c r="C47" s="171"/>
      <c r="D47" s="28"/>
      <c r="E47" s="28"/>
      <c r="F47" s="29"/>
      <c r="G47" s="44">
        <f t="shared" si="4"/>
        <v>0</v>
      </c>
      <c r="H47" s="44"/>
      <c r="I47" s="66"/>
    </row>
    <row r="48" spans="1:9" s="67" customFormat="1" ht="15" customHeight="1" x14ac:dyDescent="0.25">
      <c r="A48" s="20"/>
      <c r="B48" s="170"/>
      <c r="C48" s="171"/>
      <c r="D48" s="28"/>
      <c r="E48" s="28"/>
      <c r="F48" s="29"/>
      <c r="G48" s="44">
        <f t="shared" si="4"/>
        <v>0</v>
      </c>
      <c r="H48" s="44"/>
      <c r="I48" s="66"/>
    </row>
    <row r="49" spans="1:9" s="67" customFormat="1" ht="15" customHeight="1" x14ac:dyDescent="0.25">
      <c r="A49" s="20"/>
      <c r="B49" s="170"/>
      <c r="C49" s="171"/>
      <c r="D49" s="28"/>
      <c r="E49" s="28"/>
      <c r="F49" s="29"/>
      <c r="G49" s="44">
        <f t="shared" si="4"/>
        <v>0</v>
      </c>
      <c r="H49" s="44"/>
      <c r="I49" s="66"/>
    </row>
    <row r="50" spans="1:9" s="67" customFormat="1" ht="15" customHeight="1" x14ac:dyDescent="0.25">
      <c r="A50" s="20"/>
      <c r="B50" s="170"/>
      <c r="C50" s="171"/>
      <c r="D50" s="28"/>
      <c r="E50" s="28"/>
      <c r="F50" s="29"/>
      <c r="G50" s="44">
        <f t="shared" si="4"/>
        <v>0</v>
      </c>
      <c r="H50" s="44"/>
      <c r="I50" s="66"/>
    </row>
    <row r="51" spans="1:9" s="67" customFormat="1" ht="15" customHeight="1" x14ac:dyDescent="0.25">
      <c r="A51" s="20"/>
      <c r="B51" s="170"/>
      <c r="C51" s="171"/>
      <c r="D51" s="28"/>
      <c r="E51" s="28"/>
      <c r="F51" s="29"/>
      <c r="G51" s="44">
        <f t="shared" si="4"/>
        <v>0</v>
      </c>
      <c r="H51" s="44"/>
      <c r="I51" s="66"/>
    </row>
    <row r="52" spans="1:9" s="1" customFormat="1" ht="15" customHeight="1" x14ac:dyDescent="0.25">
      <c r="A52" s="19"/>
      <c r="B52" s="162"/>
      <c r="C52" s="163"/>
      <c r="D52" s="24"/>
      <c r="E52" s="24"/>
      <c r="F52" s="25"/>
      <c r="G52" s="44">
        <f>D52*E52*F52</f>
        <v>0</v>
      </c>
      <c r="H52" s="46"/>
      <c r="I52" s="59"/>
    </row>
    <row r="53" spans="1:9" s="1" customFormat="1" ht="15" customHeight="1" x14ac:dyDescent="0.25">
      <c r="A53" s="19"/>
      <c r="B53" s="180"/>
      <c r="C53" s="181"/>
      <c r="D53" s="24"/>
      <c r="E53" s="24"/>
      <c r="F53" s="25"/>
      <c r="G53" s="44">
        <f t="shared" ref="G53:G54" si="5">D53*E53*F53</f>
        <v>0</v>
      </c>
      <c r="H53" s="46"/>
      <c r="I53" s="59"/>
    </row>
    <row r="54" spans="1:9" s="1" customFormat="1" ht="15" customHeight="1" x14ac:dyDescent="0.25">
      <c r="A54" s="19"/>
      <c r="B54" s="182"/>
      <c r="C54" s="183"/>
      <c r="D54" s="24"/>
      <c r="E54" s="24"/>
      <c r="F54" s="25"/>
      <c r="G54" s="44">
        <f t="shared" si="5"/>
        <v>0</v>
      </c>
      <c r="H54" s="46"/>
      <c r="I54" s="59"/>
    </row>
    <row r="55" spans="1:9" s="57" customFormat="1" ht="22.5" customHeight="1" x14ac:dyDescent="0.25">
      <c r="A55" s="17">
        <v>2</v>
      </c>
      <c r="B55" s="160" t="s">
        <v>35</v>
      </c>
      <c r="C55" s="161"/>
      <c r="D55" s="17"/>
      <c r="E55" s="17"/>
      <c r="F55" s="18"/>
      <c r="G55" s="38">
        <f>0.07*G18</f>
        <v>0</v>
      </c>
      <c r="H55" s="38">
        <f>0.07*H18</f>
        <v>0</v>
      </c>
      <c r="I55" s="69" t="s">
        <v>54</v>
      </c>
    </row>
    <row r="56" spans="1:9" s="57" customFormat="1" ht="30" customHeight="1" x14ac:dyDescent="0.25">
      <c r="A56" s="21"/>
      <c r="B56" s="147" t="s">
        <v>55</v>
      </c>
      <c r="C56" s="147"/>
      <c r="D56" s="147"/>
      <c r="E56" s="147"/>
      <c r="F56" s="147"/>
      <c r="G56" s="22">
        <f>G18+G55</f>
        <v>0</v>
      </c>
      <c r="H56" s="22">
        <f>H18+H55</f>
        <v>0</v>
      </c>
      <c r="I56" s="70" t="s">
        <v>56</v>
      </c>
    </row>
    <row r="59" spans="1:9" x14ac:dyDescent="0.3">
      <c r="B59" s="71"/>
      <c r="C59" s="71"/>
    </row>
    <row r="61" spans="1:9" x14ac:dyDescent="0.3">
      <c r="A61" s="72" t="s">
        <v>57</v>
      </c>
    </row>
    <row r="62" spans="1:9" x14ac:dyDescent="0.3">
      <c r="A62" s="8">
        <v>1</v>
      </c>
      <c r="B62" s="73"/>
      <c r="C62" s="73"/>
      <c r="H62"/>
    </row>
    <row r="63" spans="1:9" x14ac:dyDescent="0.3">
      <c r="A63" s="8">
        <v>2</v>
      </c>
      <c r="B63" s="73"/>
      <c r="C63" s="73"/>
      <c r="H63"/>
    </row>
    <row r="66" spans="1:8" x14ac:dyDescent="0.3">
      <c r="A66" s="151" t="s">
        <v>12</v>
      </c>
      <c r="B66" s="151"/>
      <c r="C66" s="151"/>
      <c r="D66" s="151"/>
      <c r="E66" s="151"/>
      <c r="F66" s="151"/>
      <c r="G66" s="151"/>
    </row>
    <row r="67" spans="1:8" s="1" customFormat="1" ht="30.75" customHeight="1" x14ac:dyDescent="0.25">
      <c r="A67" s="152" t="s">
        <v>13</v>
      </c>
      <c r="B67" s="152"/>
      <c r="C67" s="152"/>
      <c r="D67" s="152"/>
      <c r="E67" s="152"/>
      <c r="F67" s="152"/>
      <c r="G67" s="152"/>
      <c r="H67" s="152"/>
    </row>
    <row r="68" spans="1:8" s="1" customFormat="1" ht="18.75" customHeight="1" x14ac:dyDescent="0.25">
      <c r="A68" s="152" t="s">
        <v>14</v>
      </c>
      <c r="B68" s="152"/>
      <c r="C68" s="152"/>
      <c r="D68" s="152"/>
      <c r="E68" s="152"/>
      <c r="F68" s="152"/>
      <c r="G68" s="152"/>
      <c r="H68" s="152"/>
    </row>
    <row r="69" spans="1:8" s="1" customFormat="1" ht="27.75" customHeight="1" x14ac:dyDescent="0.25">
      <c r="A69" s="152" t="s">
        <v>15</v>
      </c>
      <c r="B69" s="152"/>
      <c r="C69" s="152"/>
      <c r="D69" s="152"/>
      <c r="E69" s="152"/>
      <c r="F69" s="152"/>
      <c r="G69" s="152"/>
      <c r="H69" s="152"/>
    </row>
    <row r="70" spans="1:8" s="1" customFormat="1" ht="96.75" customHeight="1" x14ac:dyDescent="0.25">
      <c r="A70" s="152" t="s">
        <v>16</v>
      </c>
      <c r="B70" s="152"/>
      <c r="C70" s="152"/>
      <c r="D70" s="152"/>
      <c r="E70" s="152"/>
      <c r="F70" s="152"/>
      <c r="G70" s="152"/>
      <c r="H70" s="152"/>
    </row>
    <row r="71" spans="1:8" s="1" customFormat="1" ht="68.25" customHeight="1" x14ac:dyDescent="0.25">
      <c r="A71" s="152" t="s">
        <v>17</v>
      </c>
      <c r="B71" s="152"/>
      <c r="C71" s="152"/>
      <c r="D71" s="152"/>
      <c r="E71" s="152"/>
      <c r="F71" s="152"/>
      <c r="G71" s="152"/>
      <c r="H71" s="152"/>
    </row>
    <row r="72" spans="1:8" s="1" customFormat="1" ht="95.25" customHeight="1" x14ac:dyDescent="0.25">
      <c r="A72" s="152" t="s">
        <v>18</v>
      </c>
      <c r="B72" s="152"/>
      <c r="C72" s="152"/>
      <c r="D72" s="152"/>
      <c r="E72" s="152"/>
      <c r="F72" s="152"/>
      <c r="G72" s="152"/>
      <c r="H72" s="152"/>
    </row>
    <row r="73" spans="1:8" s="4" customFormat="1" ht="18" customHeight="1" x14ac:dyDescent="0.25">
      <c r="A73" s="152" t="s">
        <v>19</v>
      </c>
      <c r="B73" s="152"/>
      <c r="C73" s="152"/>
      <c r="D73" s="152"/>
      <c r="E73" s="152"/>
      <c r="F73" s="152"/>
      <c r="G73" s="152"/>
      <c r="H73" s="152"/>
    </row>
    <row r="74" spans="1:8" s="4" customFormat="1" ht="19.5" customHeight="1" x14ac:dyDescent="0.25">
      <c r="A74" s="152" t="s">
        <v>20</v>
      </c>
      <c r="B74" s="152"/>
      <c r="C74" s="152"/>
      <c r="D74" s="152"/>
      <c r="E74" s="152"/>
      <c r="F74" s="152"/>
      <c r="G74" s="152"/>
      <c r="H74" s="152"/>
    </row>
    <row r="75" spans="1:8" s="4" customFormat="1" ht="18" customHeight="1" x14ac:dyDescent="0.25">
      <c r="A75" s="152" t="s">
        <v>21</v>
      </c>
      <c r="B75" s="152"/>
      <c r="C75" s="152"/>
      <c r="D75" s="152"/>
      <c r="E75" s="152"/>
      <c r="F75" s="152"/>
      <c r="G75" s="152"/>
      <c r="H75" s="152"/>
    </row>
    <row r="76" spans="1:8" s="4" customFormat="1" ht="27" customHeight="1" x14ac:dyDescent="0.25">
      <c r="A76" s="152" t="s">
        <v>22</v>
      </c>
      <c r="B76" s="152"/>
      <c r="C76" s="152"/>
      <c r="D76" s="152"/>
      <c r="E76" s="152"/>
      <c r="F76" s="152"/>
      <c r="G76" s="152"/>
      <c r="H76" s="152"/>
    </row>
    <row r="77" spans="1:8" s="4" customFormat="1" ht="43.5" customHeight="1" x14ac:dyDescent="0.25">
      <c r="A77" s="152" t="s">
        <v>30</v>
      </c>
      <c r="B77" s="152"/>
      <c r="C77" s="152"/>
      <c r="D77" s="152"/>
      <c r="E77" s="152"/>
      <c r="F77" s="152"/>
      <c r="G77" s="152"/>
      <c r="H77" s="152"/>
    </row>
    <row r="78" spans="1:8" s="4" customFormat="1" ht="44.25" customHeight="1" x14ac:dyDescent="0.25">
      <c r="A78" s="152"/>
      <c r="B78" s="152"/>
      <c r="C78" s="152"/>
      <c r="D78" s="152"/>
      <c r="E78" s="152"/>
      <c r="F78" s="152"/>
      <c r="G78" s="152"/>
      <c r="H78" s="152"/>
    </row>
    <row r="79" spans="1:8" s="75" customFormat="1" ht="13" x14ac:dyDescent="0.3">
      <c r="A79" s="74"/>
      <c r="B79" s="23"/>
      <c r="C79" s="23"/>
      <c r="D79" s="23"/>
      <c r="E79" s="23"/>
      <c r="F79" s="23"/>
      <c r="G79" s="23"/>
    </row>
  </sheetData>
  <mergeCells count="60">
    <mergeCell ref="A77:H77"/>
    <mergeCell ref="A78:H78"/>
    <mergeCell ref="C12:F12"/>
    <mergeCell ref="A71:H71"/>
    <mergeCell ref="A72:H72"/>
    <mergeCell ref="A73:H73"/>
    <mergeCell ref="A74:H74"/>
    <mergeCell ref="A75:H75"/>
    <mergeCell ref="A76:H76"/>
    <mergeCell ref="B56:F56"/>
    <mergeCell ref="A66:G66"/>
    <mergeCell ref="A67:H67"/>
    <mergeCell ref="A68:H68"/>
    <mergeCell ref="A69:H69"/>
    <mergeCell ref="A70:H70"/>
    <mergeCell ref="B52:C52"/>
    <mergeCell ref="B53:C53"/>
    <mergeCell ref="B54:C54"/>
    <mergeCell ref="B55:C55"/>
    <mergeCell ref="B47:C47"/>
    <mergeCell ref="B48:C48"/>
    <mergeCell ref="B49:C49"/>
    <mergeCell ref="B50:C50"/>
    <mergeCell ref="B51:C51"/>
    <mergeCell ref="B46:C46"/>
    <mergeCell ref="B35:C35"/>
    <mergeCell ref="B36:C36"/>
    <mergeCell ref="B37:C37"/>
    <mergeCell ref="B38:C38"/>
    <mergeCell ref="B39:C39"/>
    <mergeCell ref="B40:C40"/>
    <mergeCell ref="B41:C41"/>
    <mergeCell ref="B42:C42"/>
    <mergeCell ref="B43:C43"/>
    <mergeCell ref="B44:C44"/>
    <mergeCell ref="B45:C45"/>
    <mergeCell ref="B34:C34"/>
    <mergeCell ref="B22:C22"/>
    <mergeCell ref="B24:C24"/>
    <mergeCell ref="B25:C25"/>
    <mergeCell ref="B26:C26"/>
    <mergeCell ref="B27:C27"/>
    <mergeCell ref="B28:C28"/>
    <mergeCell ref="B29:C29"/>
    <mergeCell ref="B30:C30"/>
    <mergeCell ref="B31:C31"/>
    <mergeCell ref="B32:C32"/>
    <mergeCell ref="B33:C33"/>
    <mergeCell ref="B21:C21"/>
    <mergeCell ref="A6:H6"/>
    <mergeCell ref="A7:H7"/>
    <mergeCell ref="A9:H9"/>
    <mergeCell ref="C10:F10"/>
    <mergeCell ref="A12:B12"/>
    <mergeCell ref="A13:B13"/>
    <mergeCell ref="B16:C16"/>
    <mergeCell ref="B17:C17"/>
    <mergeCell ref="B18:C18"/>
    <mergeCell ref="B19:C19"/>
    <mergeCell ref="B20:C20"/>
  </mergeCells>
  <phoneticPr fontId="38"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497EC-21F0-48E1-BB92-55F6AF65E0C1}">
  <dimension ref="A2:H56"/>
  <sheetViews>
    <sheetView workbookViewId="0">
      <selection activeCell="B19" sqref="B19:C19"/>
    </sheetView>
  </sheetViews>
  <sheetFormatPr defaultRowHeight="14" x14ac:dyDescent="0.3"/>
  <cols>
    <col min="1" max="1" width="4.7265625" style="2" customWidth="1"/>
    <col min="2" max="2" width="13.81640625" style="2" customWidth="1"/>
    <col min="3" max="3" width="35.453125" style="2" customWidth="1"/>
    <col min="4" max="4" width="9.81640625" style="2" customWidth="1"/>
    <col min="5" max="5" width="9.1796875" style="2" customWidth="1"/>
    <col min="6" max="6" width="11.26953125" style="2" customWidth="1"/>
    <col min="7" max="7" width="14.1796875" style="2" customWidth="1"/>
    <col min="8" max="8" width="3.26953125" style="2" customWidth="1"/>
  </cols>
  <sheetData>
    <row r="2" spans="1:8" s="77" customFormat="1" x14ac:dyDescent="0.3">
      <c r="A2" s="118" t="s">
        <v>0</v>
      </c>
      <c r="B2" s="118"/>
      <c r="C2" s="118"/>
      <c r="D2" s="118"/>
      <c r="E2" s="118"/>
      <c r="F2" s="118"/>
      <c r="G2" s="118"/>
      <c r="H2" s="76"/>
    </row>
    <row r="3" spans="1:8" s="77" customFormat="1" x14ac:dyDescent="0.3">
      <c r="A3" s="118" t="s">
        <v>85</v>
      </c>
      <c r="B3" s="118"/>
      <c r="C3" s="118"/>
      <c r="D3" s="118"/>
      <c r="E3" s="118"/>
      <c r="F3" s="118"/>
      <c r="G3" s="118"/>
      <c r="H3" s="76"/>
    </row>
    <row r="4" spans="1:8" x14ac:dyDescent="0.3">
      <c r="A4" s="78"/>
      <c r="B4" s="78"/>
      <c r="C4" s="78"/>
      <c r="D4" s="78"/>
      <c r="E4" s="78"/>
      <c r="F4" s="78"/>
      <c r="G4" s="78"/>
    </row>
    <row r="5" spans="1:8" x14ac:dyDescent="0.3">
      <c r="A5" s="118" t="s">
        <v>44</v>
      </c>
      <c r="B5" s="118"/>
      <c r="C5" s="118"/>
      <c r="D5" s="118"/>
      <c r="E5" s="118"/>
      <c r="F5" s="118"/>
      <c r="G5" s="118"/>
    </row>
    <row r="6" spans="1:8" ht="14.5" x14ac:dyDescent="0.35">
      <c r="A6" s="78"/>
      <c r="B6" s="78"/>
      <c r="C6" s="119"/>
      <c r="D6" s="119"/>
      <c r="E6" s="119"/>
      <c r="F6" s="119"/>
      <c r="G6" s="119"/>
    </row>
    <row r="7" spans="1:8" x14ac:dyDescent="0.3">
      <c r="A7" s="78"/>
      <c r="B7" s="78"/>
      <c r="C7" s="78"/>
      <c r="D7" s="78"/>
      <c r="E7" s="78"/>
      <c r="F7" s="78"/>
      <c r="G7" s="78"/>
    </row>
    <row r="8" spans="1:8" ht="20.149999999999999" customHeight="1" x14ac:dyDescent="0.3">
      <c r="A8" s="120" t="s">
        <v>58</v>
      </c>
      <c r="B8" s="120"/>
      <c r="C8" s="5" t="s">
        <v>86</v>
      </c>
      <c r="D8" s="5"/>
      <c r="E8" s="5"/>
      <c r="F8" s="5"/>
      <c r="G8" s="5"/>
    </row>
    <row r="9" spans="1:8" ht="20.149999999999999" customHeight="1" x14ac:dyDescent="0.3">
      <c r="A9" s="120" t="s">
        <v>59</v>
      </c>
      <c r="B9" s="120"/>
      <c r="C9" s="79" t="s">
        <v>87</v>
      </c>
      <c r="D9" s="79"/>
      <c r="E9" s="79"/>
      <c r="F9" s="79"/>
      <c r="G9" s="79"/>
    </row>
    <row r="10" spans="1:8" ht="20.149999999999999" customHeight="1" x14ac:dyDescent="0.3"/>
    <row r="11" spans="1:8" s="54" customFormat="1" ht="28" x14ac:dyDescent="0.25">
      <c r="A11" s="80" t="s">
        <v>4</v>
      </c>
      <c r="B11" s="121" t="s">
        <v>5</v>
      </c>
      <c r="C11" s="122"/>
      <c r="D11" s="80" t="s">
        <v>6</v>
      </c>
      <c r="E11" s="80" t="s">
        <v>7</v>
      </c>
      <c r="F11" s="81" t="s">
        <v>60</v>
      </c>
      <c r="G11" s="80" t="s">
        <v>61</v>
      </c>
      <c r="H11" s="82"/>
    </row>
    <row r="12" spans="1:8" s="54" customFormat="1" ht="15" customHeight="1" x14ac:dyDescent="0.25">
      <c r="A12" s="83"/>
      <c r="B12" s="123"/>
      <c r="C12" s="124"/>
      <c r="D12" s="83"/>
      <c r="E12" s="83"/>
      <c r="F12" s="84"/>
      <c r="G12" s="85"/>
      <c r="H12" s="82"/>
    </row>
    <row r="13" spans="1:8" s="57" customFormat="1" ht="22.5" customHeight="1" x14ac:dyDescent="0.25">
      <c r="A13" s="86">
        <v>1</v>
      </c>
      <c r="B13" s="125" t="s">
        <v>62</v>
      </c>
      <c r="C13" s="126"/>
      <c r="D13" s="86"/>
      <c r="E13" s="86"/>
      <c r="F13" s="87"/>
      <c r="G13" s="88">
        <f>G14+G18+G24</f>
        <v>13680</v>
      </c>
      <c r="H13" s="3"/>
    </row>
    <row r="14" spans="1:8" s="1" customFormat="1" ht="15" customHeight="1" x14ac:dyDescent="0.25">
      <c r="A14" s="89">
        <v>1.1000000000000001</v>
      </c>
      <c r="B14" s="127" t="s">
        <v>89</v>
      </c>
      <c r="C14" s="128"/>
      <c r="D14" s="89"/>
      <c r="E14" s="89"/>
      <c r="F14" s="90"/>
      <c r="G14" s="91">
        <f>SUM(G15)</f>
        <v>30</v>
      </c>
      <c r="H14" s="92"/>
    </row>
    <row r="15" spans="1:8" s="63" customFormat="1" ht="15" customHeight="1" x14ac:dyDescent="0.25">
      <c r="A15" s="93"/>
      <c r="B15" s="94" t="s">
        <v>63</v>
      </c>
      <c r="C15" s="95"/>
      <c r="D15" s="96" t="s">
        <v>64</v>
      </c>
      <c r="E15" s="93">
        <v>1</v>
      </c>
      <c r="F15" s="97">
        <v>30</v>
      </c>
      <c r="G15" s="98">
        <f>E15*F15</f>
        <v>30</v>
      </c>
      <c r="H15" s="99"/>
    </row>
    <row r="16" spans="1:8" s="63" customFormat="1" ht="15" customHeight="1" x14ac:dyDescent="0.25">
      <c r="A16" s="93"/>
      <c r="B16" s="116"/>
      <c r="C16" s="117"/>
      <c r="D16" s="96"/>
      <c r="E16" s="93"/>
      <c r="F16" s="97"/>
      <c r="G16" s="98">
        <f>E16*F16</f>
        <v>0</v>
      </c>
      <c r="H16" s="99"/>
    </row>
    <row r="17" spans="1:8" s="63" customFormat="1" ht="15" customHeight="1" x14ac:dyDescent="0.25">
      <c r="A17" s="93"/>
      <c r="B17" s="116"/>
      <c r="C17" s="117"/>
      <c r="D17" s="96"/>
      <c r="E17" s="93"/>
      <c r="F17" s="97"/>
      <c r="G17" s="98">
        <f>E17*F17</f>
        <v>0</v>
      </c>
      <c r="H17" s="99"/>
    </row>
    <row r="18" spans="1:8" s="63" customFormat="1" ht="15" customHeight="1" x14ac:dyDescent="0.25">
      <c r="A18" s="93">
        <v>1.2</v>
      </c>
      <c r="B18" s="129" t="s">
        <v>94</v>
      </c>
      <c r="C18" s="130"/>
      <c r="D18" s="96"/>
      <c r="E18" s="93"/>
      <c r="F18" s="97"/>
      <c r="G18" s="100">
        <f>SUM(G19:G23)</f>
        <v>500</v>
      </c>
      <c r="H18" s="99"/>
    </row>
    <row r="19" spans="1:8" s="1" customFormat="1" ht="15" customHeight="1" x14ac:dyDescent="0.25">
      <c r="A19" s="89" t="s">
        <v>37</v>
      </c>
      <c r="B19" s="131" t="s">
        <v>40</v>
      </c>
      <c r="C19" s="132"/>
      <c r="D19" s="101" t="s">
        <v>64</v>
      </c>
      <c r="E19" s="89">
        <v>1</v>
      </c>
      <c r="F19" s="90">
        <v>100</v>
      </c>
      <c r="G19" s="91">
        <f>E19*F19</f>
        <v>100</v>
      </c>
      <c r="H19" s="92"/>
    </row>
    <row r="20" spans="1:8" s="1" customFormat="1" ht="15" customHeight="1" x14ac:dyDescent="0.25">
      <c r="A20" s="89" t="s">
        <v>38</v>
      </c>
      <c r="B20" s="127" t="s">
        <v>41</v>
      </c>
      <c r="C20" s="128"/>
      <c r="D20" s="101" t="s">
        <v>64</v>
      </c>
      <c r="E20" s="89"/>
      <c r="F20" s="90"/>
      <c r="G20" s="98">
        <f>E20*F20</f>
        <v>0</v>
      </c>
      <c r="H20" s="92"/>
    </row>
    <row r="21" spans="1:8" s="1" customFormat="1" ht="15" customHeight="1" x14ac:dyDescent="0.25">
      <c r="A21" s="89"/>
      <c r="B21" s="133" t="s">
        <v>65</v>
      </c>
      <c r="C21" s="134"/>
      <c r="D21" s="96" t="s">
        <v>64</v>
      </c>
      <c r="E21" s="93">
        <v>1</v>
      </c>
      <c r="F21" s="97">
        <v>200</v>
      </c>
      <c r="G21" s="98">
        <f>E21*F21</f>
        <v>200</v>
      </c>
      <c r="H21" s="92"/>
    </row>
    <row r="22" spans="1:8" s="1" customFormat="1" ht="15" customHeight="1" x14ac:dyDescent="0.25">
      <c r="A22" s="89" t="s">
        <v>39</v>
      </c>
      <c r="B22" s="135" t="s">
        <v>42</v>
      </c>
      <c r="C22" s="136"/>
      <c r="D22" s="96"/>
      <c r="E22" s="93"/>
      <c r="F22" s="97"/>
      <c r="G22" s="98">
        <f>E22*F22</f>
        <v>0</v>
      </c>
      <c r="H22" s="92"/>
    </row>
    <row r="23" spans="1:8" s="1" customFormat="1" ht="15" customHeight="1" x14ac:dyDescent="0.25">
      <c r="A23" s="89"/>
      <c r="B23" s="127"/>
      <c r="C23" s="128"/>
      <c r="D23" s="101" t="s">
        <v>66</v>
      </c>
      <c r="E23" s="89">
        <v>1</v>
      </c>
      <c r="F23" s="90">
        <v>200</v>
      </c>
      <c r="G23" s="91">
        <f>E23*F23</f>
        <v>200</v>
      </c>
      <c r="H23" s="92"/>
    </row>
    <row r="24" spans="1:8" s="1" customFormat="1" ht="15" customHeight="1" x14ac:dyDescent="0.25">
      <c r="A24" s="89">
        <v>1.3</v>
      </c>
      <c r="B24" s="127" t="s">
        <v>90</v>
      </c>
      <c r="C24" s="128"/>
      <c r="D24" s="89"/>
      <c r="E24" s="89"/>
      <c r="F24" s="90"/>
      <c r="G24" s="91">
        <f>SUM(G25:G32)</f>
        <v>13150</v>
      </c>
      <c r="H24" s="92"/>
    </row>
    <row r="25" spans="1:8" s="67" customFormat="1" ht="15" customHeight="1" x14ac:dyDescent="0.25">
      <c r="A25" s="102"/>
      <c r="B25" s="133" t="s">
        <v>67</v>
      </c>
      <c r="C25" s="134"/>
      <c r="D25" s="103" t="s">
        <v>68</v>
      </c>
      <c r="E25" s="102">
        <v>20</v>
      </c>
      <c r="F25" s="104">
        <v>500</v>
      </c>
      <c r="G25" s="98">
        <f t="shared" ref="G25:G32" si="0">E25*F25</f>
        <v>10000</v>
      </c>
      <c r="H25" s="105"/>
    </row>
    <row r="26" spans="1:8" s="67" customFormat="1" ht="15" customHeight="1" x14ac:dyDescent="0.25">
      <c r="A26" s="102"/>
      <c r="B26" s="133" t="s">
        <v>69</v>
      </c>
      <c r="C26" s="134"/>
      <c r="D26" s="103" t="s">
        <v>70</v>
      </c>
      <c r="E26" s="102">
        <v>40</v>
      </c>
      <c r="F26" s="104">
        <v>40</v>
      </c>
      <c r="G26" s="98">
        <f t="shared" si="0"/>
        <v>1600</v>
      </c>
      <c r="H26" s="105"/>
    </row>
    <row r="27" spans="1:8" s="67" customFormat="1" ht="15" customHeight="1" x14ac:dyDescent="0.25">
      <c r="A27" s="102"/>
      <c r="B27" s="133" t="s">
        <v>71</v>
      </c>
      <c r="C27" s="134"/>
      <c r="D27" s="103" t="s">
        <v>72</v>
      </c>
      <c r="E27" s="102">
        <v>2</v>
      </c>
      <c r="F27" s="104">
        <v>200</v>
      </c>
      <c r="G27" s="98">
        <f t="shared" si="0"/>
        <v>400</v>
      </c>
      <c r="H27" s="105"/>
    </row>
    <row r="28" spans="1:8" s="67" customFormat="1" ht="15" customHeight="1" x14ac:dyDescent="0.25">
      <c r="A28" s="102"/>
      <c r="B28" s="137" t="s">
        <v>73</v>
      </c>
      <c r="C28" s="138"/>
      <c r="D28" s="103" t="s">
        <v>74</v>
      </c>
      <c r="E28" s="102">
        <v>20</v>
      </c>
      <c r="F28" s="104">
        <v>5</v>
      </c>
      <c r="G28" s="98">
        <f t="shared" si="0"/>
        <v>100</v>
      </c>
      <c r="H28" s="105"/>
    </row>
    <row r="29" spans="1:8" s="67" customFormat="1" ht="15" customHeight="1" x14ac:dyDescent="0.25">
      <c r="A29" s="102"/>
      <c r="B29" s="133" t="s">
        <v>75</v>
      </c>
      <c r="C29" s="134"/>
      <c r="D29" s="103" t="s">
        <v>72</v>
      </c>
      <c r="E29" s="102">
        <v>1</v>
      </c>
      <c r="F29" s="104">
        <v>300</v>
      </c>
      <c r="G29" s="98">
        <f t="shared" si="0"/>
        <v>300</v>
      </c>
      <c r="H29" s="105"/>
    </row>
    <row r="30" spans="1:8" s="67" customFormat="1" ht="15" customHeight="1" x14ac:dyDescent="0.25">
      <c r="A30" s="102"/>
      <c r="B30" s="133" t="s">
        <v>76</v>
      </c>
      <c r="C30" s="134"/>
      <c r="D30" s="103" t="s">
        <v>72</v>
      </c>
      <c r="E30" s="102">
        <v>2</v>
      </c>
      <c r="F30" s="104">
        <v>100</v>
      </c>
      <c r="G30" s="98">
        <f t="shared" si="0"/>
        <v>200</v>
      </c>
      <c r="H30" s="105"/>
    </row>
    <row r="31" spans="1:8" s="67" customFormat="1" ht="15" customHeight="1" x14ac:dyDescent="0.25">
      <c r="A31" s="102"/>
      <c r="B31" s="133" t="s">
        <v>77</v>
      </c>
      <c r="C31" s="134"/>
      <c r="D31" s="103" t="s">
        <v>78</v>
      </c>
      <c r="E31" s="102">
        <v>30</v>
      </c>
      <c r="F31" s="104">
        <v>10</v>
      </c>
      <c r="G31" s="98">
        <f t="shared" si="0"/>
        <v>300</v>
      </c>
      <c r="H31" s="105"/>
    </row>
    <row r="32" spans="1:8" s="67" customFormat="1" ht="15" customHeight="1" x14ac:dyDescent="0.25">
      <c r="A32" s="102"/>
      <c r="B32" s="137" t="s">
        <v>79</v>
      </c>
      <c r="C32" s="138"/>
      <c r="D32" s="103" t="s">
        <v>80</v>
      </c>
      <c r="E32" s="102">
        <v>50</v>
      </c>
      <c r="F32" s="104">
        <v>5</v>
      </c>
      <c r="G32" s="98">
        <f t="shared" si="0"/>
        <v>250</v>
      </c>
      <c r="H32" s="105"/>
    </row>
    <row r="33" spans="1:8" s="1" customFormat="1" ht="15" customHeight="1" x14ac:dyDescent="0.25">
      <c r="A33" s="89"/>
      <c r="B33" s="127"/>
      <c r="C33" s="128"/>
      <c r="D33" s="89"/>
      <c r="E33" s="89"/>
      <c r="F33" s="90"/>
      <c r="G33" s="91"/>
      <c r="H33" s="92"/>
    </row>
    <row r="34" spans="1:8" s="1" customFormat="1" ht="15" customHeight="1" x14ac:dyDescent="0.25">
      <c r="A34" s="89"/>
      <c r="B34" s="135"/>
      <c r="C34" s="136"/>
      <c r="D34" s="89"/>
      <c r="E34" s="89"/>
      <c r="F34" s="90"/>
      <c r="G34" s="91"/>
      <c r="H34" s="92"/>
    </row>
    <row r="35" spans="1:8" s="57" customFormat="1" ht="22.5" customHeight="1" x14ac:dyDescent="0.25">
      <c r="A35" s="86">
        <v>2</v>
      </c>
      <c r="B35" s="125" t="s">
        <v>88</v>
      </c>
      <c r="C35" s="126"/>
      <c r="D35" s="86"/>
      <c r="E35" s="86"/>
      <c r="F35" s="87"/>
      <c r="G35" s="88">
        <f>0.07*G13</f>
        <v>957.60000000000014</v>
      </c>
      <c r="H35" s="3"/>
    </row>
    <row r="36" spans="1:8" s="1" customFormat="1" ht="15" customHeight="1" x14ac:dyDescent="0.25">
      <c r="A36" s="89"/>
      <c r="B36" s="140" t="str">
        <f>IF(G35&gt;(G13*0.1),"The Indirect Costs are over 10% of the Direct Costs! Please correct."," ")</f>
        <v xml:space="preserve"> </v>
      </c>
      <c r="C36" s="141"/>
      <c r="D36" s="89"/>
      <c r="E36" s="89"/>
      <c r="F36" s="90"/>
      <c r="G36" s="91"/>
      <c r="H36" s="92"/>
    </row>
    <row r="37" spans="1:8" s="57" customFormat="1" ht="22.5" customHeight="1" x14ac:dyDescent="0.25">
      <c r="A37" s="86"/>
      <c r="B37" s="125"/>
      <c r="C37" s="126"/>
      <c r="D37" s="86"/>
      <c r="E37" s="86"/>
      <c r="F37" s="87"/>
      <c r="G37" s="88"/>
      <c r="H37" s="3"/>
    </row>
    <row r="38" spans="1:8" s="1" customFormat="1" ht="15" customHeight="1" x14ac:dyDescent="0.25">
      <c r="A38" s="106"/>
      <c r="B38" s="142" t="str">
        <f>IF(G37&gt;(G13*0.05),"The Contingency Fund is over 5% of the Direct Costs! Please correct."," ")</f>
        <v xml:space="preserve"> </v>
      </c>
      <c r="C38" s="143"/>
      <c r="D38" s="107"/>
      <c r="E38" s="89"/>
      <c r="F38" s="90"/>
      <c r="G38" s="91"/>
      <c r="H38" s="92"/>
    </row>
    <row r="39" spans="1:8" s="57" customFormat="1" ht="30" customHeight="1" x14ac:dyDescent="0.25">
      <c r="A39" s="108"/>
      <c r="B39" s="144" t="s">
        <v>81</v>
      </c>
      <c r="C39" s="144"/>
      <c r="D39" s="144"/>
      <c r="E39" s="144"/>
      <c r="F39" s="144"/>
      <c r="G39" s="109">
        <f>G13+G35+G37</f>
        <v>14637.6</v>
      </c>
      <c r="H39" s="3"/>
    </row>
    <row r="42" spans="1:8" s="57" customFormat="1" ht="26.25" customHeight="1" x14ac:dyDescent="0.25">
      <c r="A42" s="110" t="s">
        <v>82</v>
      </c>
      <c r="B42" s="110"/>
      <c r="C42" s="110"/>
      <c r="D42" s="110"/>
      <c r="E42" s="3"/>
      <c r="G42" s="109">
        <v>13000</v>
      </c>
    </row>
    <row r="43" spans="1:8" x14ac:dyDescent="0.3">
      <c r="H43"/>
    </row>
    <row r="44" spans="1:8" s="57" customFormat="1" ht="26.25" customHeight="1" x14ac:dyDescent="0.25">
      <c r="A44" s="110" t="s">
        <v>83</v>
      </c>
      <c r="B44" s="110"/>
      <c r="C44" s="110"/>
      <c r="D44" s="110"/>
      <c r="E44" s="3"/>
      <c r="G44" s="109">
        <f>G39-G42</f>
        <v>1637.6000000000004</v>
      </c>
    </row>
    <row r="45" spans="1:8" x14ac:dyDescent="0.3">
      <c r="B45" s="111"/>
      <c r="C45" s="111"/>
    </row>
    <row r="47" spans="1:8" x14ac:dyDescent="0.3">
      <c r="A47" s="112" t="s">
        <v>57</v>
      </c>
    </row>
    <row r="48" spans="1:8" x14ac:dyDescent="0.3">
      <c r="A48" s="78">
        <v>1</v>
      </c>
      <c r="B48" s="113"/>
      <c r="C48" s="113"/>
      <c r="H48"/>
    </row>
    <row r="49" spans="1:8" x14ac:dyDescent="0.3">
      <c r="A49" s="78">
        <v>2</v>
      </c>
      <c r="B49" s="113"/>
      <c r="C49" s="113"/>
      <c r="H49"/>
    </row>
    <row r="52" spans="1:8" x14ac:dyDescent="0.3">
      <c r="A52" s="145" t="s">
        <v>12</v>
      </c>
      <c r="B52" s="145"/>
      <c r="C52" s="145"/>
      <c r="D52" s="145"/>
      <c r="E52" s="145"/>
      <c r="F52" s="145"/>
      <c r="G52" s="145"/>
    </row>
    <row r="53" spans="1:8" s="1" customFormat="1" ht="29.25" customHeight="1" x14ac:dyDescent="0.25">
      <c r="A53" s="139" t="s">
        <v>13</v>
      </c>
      <c r="B53" s="139"/>
      <c r="C53" s="139"/>
      <c r="D53" s="139"/>
      <c r="E53" s="139"/>
      <c r="F53" s="139"/>
      <c r="G53" s="139"/>
      <c r="H53" s="92"/>
    </row>
    <row r="54" spans="1:8" s="1" customFormat="1" ht="42.75" customHeight="1" x14ac:dyDescent="0.25">
      <c r="A54" s="139" t="s">
        <v>84</v>
      </c>
      <c r="B54" s="139"/>
      <c r="C54" s="139"/>
      <c r="D54" s="139"/>
      <c r="E54" s="139"/>
      <c r="F54" s="139"/>
      <c r="G54" s="139"/>
      <c r="H54" s="92"/>
    </row>
    <row r="55" spans="1:8" s="1" customFormat="1" ht="42.75" customHeight="1" x14ac:dyDescent="0.25">
      <c r="A55" s="139"/>
      <c r="B55" s="139"/>
      <c r="C55" s="139"/>
      <c r="D55" s="139"/>
      <c r="E55" s="139"/>
      <c r="F55" s="139"/>
      <c r="G55" s="139"/>
      <c r="H55" s="92"/>
    </row>
    <row r="56" spans="1:8" s="75" customFormat="1" ht="13" x14ac:dyDescent="0.3">
      <c r="A56" s="114"/>
    </row>
  </sheetData>
  <mergeCells count="38">
    <mergeCell ref="A54:G54"/>
    <mergeCell ref="A55:G55"/>
    <mergeCell ref="B23:C23"/>
    <mergeCell ref="B36:C36"/>
    <mergeCell ref="B37:C37"/>
    <mergeCell ref="B38:C38"/>
    <mergeCell ref="B39:F39"/>
    <mergeCell ref="A52:G52"/>
    <mergeCell ref="A53:G53"/>
    <mergeCell ref="B30:C30"/>
    <mergeCell ref="B31:C31"/>
    <mergeCell ref="B32:C32"/>
    <mergeCell ref="B33:C33"/>
    <mergeCell ref="B34:C34"/>
    <mergeCell ref="B35:C35"/>
    <mergeCell ref="B24:C24"/>
    <mergeCell ref="B25:C25"/>
    <mergeCell ref="B26:C26"/>
    <mergeCell ref="B27:C27"/>
    <mergeCell ref="B28:C28"/>
    <mergeCell ref="B29:C29"/>
    <mergeCell ref="B18:C18"/>
    <mergeCell ref="B19:C19"/>
    <mergeCell ref="B20:C20"/>
    <mergeCell ref="B21:C21"/>
    <mergeCell ref="B22:C22"/>
    <mergeCell ref="B17:C17"/>
    <mergeCell ref="A2:G2"/>
    <mergeCell ref="A3:G3"/>
    <mergeCell ref="A5:G5"/>
    <mergeCell ref="C6:G6"/>
    <mergeCell ref="A8:B8"/>
    <mergeCell ref="A9:B9"/>
    <mergeCell ref="B11:C11"/>
    <mergeCell ref="B12:C12"/>
    <mergeCell ref="B13:C13"/>
    <mergeCell ref="B14:C14"/>
    <mergeCell ref="B16:C1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BAB5A6C938CF45A0EAC118CCBC576D" ma:contentTypeVersion="15" ma:contentTypeDescription="Create a new document." ma:contentTypeScope="" ma:versionID="2314af40920b965257901bb085c271ac">
  <xsd:schema xmlns:xsd="http://www.w3.org/2001/XMLSchema" xmlns:xs="http://www.w3.org/2001/XMLSchema" xmlns:p="http://schemas.microsoft.com/office/2006/metadata/properties" xmlns:ns2="64a838f5-3442-4a70-9090-7da2ca76fc4a" xmlns:ns3="342ec274-71cd-43d2-8fd2-71a89dba80c5" xmlns:ns4="342ec274-71cd-43d2-8fd2-71a89dba80c5" targetNamespace="http://schemas.microsoft.com/office/2006/metadata/properties" ma:root="true" ma:fieldsID="c3b7f646f0d80c526cc38d04e7e83da1" ns2:_="" ns4:_="">
    <xsd:import namespace="64a838f5-3442-4a70-9090-7da2ca76fc4a"/>
    <xsd:import namespace="342ec274-71cd-43d2-8fd2-71a89dba80c5"/>
    <xsd:import namespace="342ec274-71cd-43d2-8fd2-71a89dba80c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a838f5-3442-4a70-9090-7da2ca76f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1d05ef5-2dac-4649-a45e-e894ae1f402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42ec274-71cd-43d2-8fd2-71a89dba80c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42ec274-71cd-43d2-8fd2-71a89dba80c5"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5c1e3fc0-44b0-4cd3-a901-b07712bfbad3}" ma:internalName="TaxCatchAll" ma:showField="CatchAllData" ma:web="342ec274-71cd-43d2-8fd2-71a89dba80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D28545-514F-4AA6-8518-BCAEE00CF2EC}">
  <ds:schemaRefs>
    <ds:schemaRef ds:uri="http://schemas.microsoft.com/office/2006/metadata/longProperties"/>
  </ds:schemaRefs>
</ds:datastoreItem>
</file>

<file path=customXml/itemProps2.xml><?xml version="1.0" encoding="utf-8"?>
<ds:datastoreItem xmlns:ds="http://schemas.openxmlformats.org/officeDocument/2006/customXml" ds:itemID="{59107C66-44E6-4B0F-AA85-4EE8D48742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a838f5-3442-4a70-9090-7da2ca76fc4a"/>
    <ds:schemaRef ds:uri="342ec274-71cd-43d2-8fd2-71a89dba80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2393D6-19A1-455C-83AF-B0055C3324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Budget template</vt:lpstr>
      <vt:lpstr>Detailed Breakdown</vt:lpstr>
      <vt:lpstr>Example</vt:lpstr>
      <vt:lpstr>'Budget template'!Print_Area</vt:lpstr>
    </vt:vector>
  </TitlesOfParts>
  <Manager/>
  <Company>International IDEA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Mihaela Gavrila</dc:creator>
  <cp:keywords/>
  <dc:description/>
  <cp:lastModifiedBy>Manteboheleng Mabetha</cp:lastModifiedBy>
  <cp:revision/>
  <cp:lastPrinted>2024-03-04T02:56:05Z</cp:lastPrinted>
  <dcterms:created xsi:type="dcterms:W3CDTF">2005-04-05T09:33:46Z</dcterms:created>
  <dcterms:modified xsi:type="dcterms:W3CDTF">2026-01-19T14:17:53Z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Fiona Rowley</vt:lpwstr>
  </property>
  <property fmtid="{D5CDD505-2E9C-101B-9397-08002B2CF9AE}" pid="3" name="display_urn:schemas-microsoft-com:office:office#Author">
    <vt:lpwstr>Fiona Rowley</vt:lpwstr>
  </property>
  <property fmtid="{D5CDD505-2E9C-101B-9397-08002B2CF9AE}" pid="4" name="lcf76f155ced4ddcb4097134ff3c332f">
    <vt:lpwstr/>
  </property>
  <property fmtid="{D5CDD505-2E9C-101B-9397-08002B2CF9AE}" pid="5" name="TaxCatchAll">
    <vt:lpwstr/>
  </property>
</Properties>
</file>